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560" yWindow="1560" windowWidth="24510" windowHeight="13680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C8" i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7" i="1"/>
  <c r="E6" i="1"/>
  <c r="D42" i="1"/>
</calcChain>
</file>

<file path=xl/sharedStrings.xml><?xml version="1.0" encoding="utf-8"?>
<sst xmlns="http://schemas.openxmlformats.org/spreadsheetml/2006/main" count="7" uniqueCount="7">
  <si>
    <t>Rata</t>
  </si>
  <si>
    <t>Termin wymagalności</t>
  </si>
  <si>
    <t>RAZEM</t>
  </si>
  <si>
    <t>Harmonogram spłat kredytu o wartości 9.912.428,11 zł</t>
  </si>
  <si>
    <t>Kwota kredytu</t>
  </si>
  <si>
    <t>Kwota raty</t>
  </si>
  <si>
    <t>Kwota do spłaty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</si>
</sst>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44" fontId="0" fillId="0" borderId="1" xfId="0" applyNumberFormat="1" applyBorder="1"/>
    <xf numFmtId="0" fontId="0" fillId="0" borderId="0" xfId="0" applyAlignment="1">
      <alignment horizontal="center"/>
    </xf>
    <xf numFmtId="14" fontId="0" fillId="0" borderId="1" xfId="0" applyNumberFormat="1" applyBorder="1" applyAlignment="1">
      <alignment horizontal="center"/>
    </xf>
    <xf numFmtId="0" fontId="1" fillId="0" borderId="0" xfId="0" applyFont="1"/>
    <xf numFmtId="0" fontId="0" fillId="0" borderId="2" xfId="0" applyBorder="1"/>
    <xf numFmtId="44" fontId="0" fillId="0" borderId="3" xfId="0" applyNumberFormat="1" applyBorder="1"/>
    <xf numFmtId="0" fontId="0" fillId="0" borderId="4" xfId="0" applyBorder="1"/>
    <xf numFmtId="14" fontId="0" fillId="0" borderId="5" xfId="0" applyNumberFormat="1" applyBorder="1" applyAlignment="1">
      <alignment horizontal="center"/>
    </xf>
    <xf numFmtId="44" fontId="0" fillId="0" borderId="5" xfId="0" applyNumberFormat="1" applyBorder="1" applyAlignment="1">
      <alignment horizontal="center"/>
    </xf>
    <xf numFmtId="44" fontId="0" fillId="0" borderId="5" xfId="0" applyNumberFormat="1" applyBorder="1"/>
    <xf numFmtId="44" fontId="0" fillId="0" borderId="6" xfId="0" applyNumberFormat="1" applyBorder="1"/>
    <xf numFmtId="0" fontId="1" fillId="0" borderId="7" xfId="0" applyFont="1" applyBorder="1"/>
    <xf numFmtId="0" fontId="1" fillId="0" borderId="8" xfId="0" applyFont="1" applyBorder="1" applyAlignment="1">
      <alignment horizontal="center"/>
    </xf>
    <xf numFmtId="0" fontId="1" fillId="0" borderId="8" xfId="0" applyFont="1" applyBorder="1"/>
    <xf numFmtId="0" fontId="1" fillId="0" borderId="9" xfId="0" applyFont="1" applyBorder="1"/>
    <xf numFmtId="0" fontId="0" fillId="0" borderId="10" xfId="0" applyBorder="1"/>
    <xf numFmtId="14" fontId="0" fillId="0" borderId="11" xfId="0" applyNumberFormat="1" applyBorder="1" applyAlignment="1">
      <alignment horizontal="center"/>
    </xf>
    <xf numFmtId="44" fontId="0" fillId="0" borderId="11" xfId="0" applyNumberFormat="1" applyBorder="1"/>
    <xf numFmtId="44" fontId="0" fillId="0" borderId="12" xfId="0" applyNumberFormat="1" applyBorder="1"/>
    <xf numFmtId="0" fontId="0" fillId="0" borderId="7" xfId="0" applyBorder="1"/>
    <xf numFmtId="44" fontId="1" fillId="0" borderId="8" xfId="0" applyNumberFormat="1" applyFont="1" applyBorder="1"/>
    <xf numFmtId="44" fontId="1" fillId="0" borderId="9" xfId="0" applyNumberFormat="1" applyFont="1" applyBorder="1"/>
    <xf numFmtId="44" fontId="1" fillId="0" borderId="8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42"/>
  <sheetViews>
    <sheetView tabSelected="1" topLeftCell="A19" workbookViewId="0">
      <selection activeCell="U19" sqref="U19"/>
    </sheetView>
  </sheetViews>
  <sheetFormatPr defaultRowHeight="15" x14ac:dyDescent="0.25"/>
  <cols>
    <col min="1" max="1" width="4.5703125" customWidth="1"/>
    <col min="2" max="3" width="22.42578125" style="2" customWidth="1"/>
    <col min="4" max="5" width="17.7109375" customWidth="1"/>
  </cols>
  <sheetData>
    <row r="3" spans="1:5" x14ac:dyDescent="0.25">
      <c r="A3" s="24" t="s">
        <v>3</v>
      </c>
      <c r="B3" s="25"/>
      <c r="C3" s="25"/>
      <c r="D3" s="25"/>
      <c r="E3" s="4"/>
    </row>
    <row r="4" spans="1:5" ht="15.75" thickBot="1" x14ac:dyDescent="0.3"/>
    <row r="5" spans="1:5" ht="21.75" customHeight="1" thickBot="1" x14ac:dyDescent="0.3">
      <c r="A5" s="12" t="s">
        <v>0</v>
      </c>
      <c r="B5" s="13" t="s">
        <v>1</v>
      </c>
      <c r="C5" s="13" t="s">
        <v>4</v>
      </c>
      <c r="D5" s="14" t="s">
        <v>5</v>
      </c>
      <c r="E5" s="15" t="s">
        <v>6</v>
      </c>
    </row>
    <row r="6" spans="1:5" x14ac:dyDescent="0.25">
      <c r="A6" s="7">
        <v>1</v>
      </c>
      <c r="B6" s="8">
        <v>45382</v>
      </c>
      <c r="C6" s="9">
        <v>9912428.1099999994</v>
      </c>
      <c r="D6" s="10">
        <v>3107.11</v>
      </c>
      <c r="E6" s="11">
        <f>C6-D6</f>
        <v>9909321</v>
      </c>
    </row>
    <row r="7" spans="1:5" x14ac:dyDescent="0.25">
      <c r="A7" s="5">
        <v>2</v>
      </c>
      <c r="B7" s="3">
        <v>45473</v>
      </c>
      <c r="C7" s="1">
        <f>C6-D6</f>
        <v>9909321</v>
      </c>
      <c r="D7" s="1">
        <v>3107</v>
      </c>
      <c r="E7" s="6">
        <f t="shared" ref="E7:E41" si="0">C7-D7</f>
        <v>9906214</v>
      </c>
    </row>
    <row r="8" spans="1:5" x14ac:dyDescent="0.25">
      <c r="A8" s="5">
        <v>3</v>
      </c>
      <c r="B8" s="3">
        <v>45565</v>
      </c>
      <c r="C8" s="1">
        <f t="shared" ref="C8:C41" si="1">C7-D7</f>
        <v>9906214</v>
      </c>
      <c r="D8" s="1">
        <v>3107</v>
      </c>
      <c r="E8" s="6">
        <f t="shared" si="0"/>
        <v>9903107</v>
      </c>
    </row>
    <row r="9" spans="1:5" x14ac:dyDescent="0.25">
      <c r="A9" s="5">
        <v>4</v>
      </c>
      <c r="B9" s="3">
        <v>45657</v>
      </c>
      <c r="C9" s="1">
        <f t="shared" si="1"/>
        <v>9903107</v>
      </c>
      <c r="D9" s="1">
        <v>3107</v>
      </c>
      <c r="E9" s="6">
        <f t="shared" si="0"/>
        <v>9900000</v>
      </c>
    </row>
    <row r="10" spans="1:5" x14ac:dyDescent="0.25">
      <c r="A10" s="5">
        <v>5</v>
      </c>
      <c r="B10" s="3">
        <v>45747</v>
      </c>
      <c r="C10" s="1">
        <f t="shared" si="1"/>
        <v>9900000</v>
      </c>
      <c r="D10" s="1">
        <v>50000</v>
      </c>
      <c r="E10" s="6">
        <f t="shared" si="0"/>
        <v>9850000</v>
      </c>
    </row>
    <row r="11" spans="1:5" x14ac:dyDescent="0.25">
      <c r="A11" s="5">
        <v>6</v>
      </c>
      <c r="B11" s="3">
        <v>45838</v>
      </c>
      <c r="C11" s="1">
        <f t="shared" si="1"/>
        <v>9850000</v>
      </c>
      <c r="D11" s="1">
        <v>50000</v>
      </c>
      <c r="E11" s="6">
        <f t="shared" si="0"/>
        <v>9800000</v>
      </c>
    </row>
    <row r="12" spans="1:5" x14ac:dyDescent="0.25">
      <c r="A12" s="5">
        <v>7</v>
      </c>
      <c r="B12" s="3">
        <v>45930</v>
      </c>
      <c r="C12" s="1">
        <f t="shared" si="1"/>
        <v>9800000</v>
      </c>
      <c r="D12" s="1">
        <v>50000</v>
      </c>
      <c r="E12" s="6">
        <f t="shared" si="0"/>
        <v>9750000</v>
      </c>
    </row>
    <row r="13" spans="1:5" x14ac:dyDescent="0.25">
      <c r="A13" s="5">
        <v>8</v>
      </c>
      <c r="B13" s="3">
        <v>46022</v>
      </c>
      <c r="C13" s="1">
        <f t="shared" si="1"/>
        <v>9750000</v>
      </c>
      <c r="D13" s="1">
        <v>50000</v>
      </c>
      <c r="E13" s="6">
        <f t="shared" si="0"/>
        <v>9700000</v>
      </c>
    </row>
    <row r="14" spans="1:5" x14ac:dyDescent="0.25">
      <c r="A14" s="5">
        <v>9</v>
      </c>
      <c r="B14" s="3">
        <v>46112</v>
      </c>
      <c r="C14" s="1">
        <f t="shared" si="1"/>
        <v>9700000</v>
      </c>
      <c r="D14" s="1">
        <v>100000</v>
      </c>
      <c r="E14" s="6">
        <f t="shared" si="0"/>
        <v>9600000</v>
      </c>
    </row>
    <row r="15" spans="1:5" x14ac:dyDescent="0.25">
      <c r="A15" s="5">
        <v>10</v>
      </c>
      <c r="B15" s="3">
        <v>46203</v>
      </c>
      <c r="C15" s="1">
        <f t="shared" si="1"/>
        <v>9600000</v>
      </c>
      <c r="D15" s="1">
        <v>100000</v>
      </c>
      <c r="E15" s="6">
        <f t="shared" si="0"/>
        <v>9500000</v>
      </c>
    </row>
    <row r="16" spans="1:5" x14ac:dyDescent="0.25">
      <c r="A16" s="5">
        <v>11</v>
      </c>
      <c r="B16" s="3">
        <v>46295</v>
      </c>
      <c r="C16" s="1">
        <f t="shared" si="1"/>
        <v>9500000</v>
      </c>
      <c r="D16" s="1">
        <v>100000</v>
      </c>
      <c r="E16" s="6">
        <f t="shared" si="0"/>
        <v>9400000</v>
      </c>
    </row>
    <row r="17" spans="1:5" x14ac:dyDescent="0.25">
      <c r="A17" s="5">
        <v>12</v>
      </c>
      <c r="B17" s="3">
        <v>46387</v>
      </c>
      <c r="C17" s="1">
        <f t="shared" si="1"/>
        <v>9400000</v>
      </c>
      <c r="D17" s="1">
        <v>100000</v>
      </c>
      <c r="E17" s="6">
        <f t="shared" si="0"/>
        <v>9300000</v>
      </c>
    </row>
    <row r="18" spans="1:5" x14ac:dyDescent="0.25">
      <c r="A18" s="5">
        <v>13</v>
      </c>
      <c r="B18" s="3">
        <v>46477</v>
      </c>
      <c r="C18" s="1">
        <f t="shared" si="1"/>
        <v>9300000</v>
      </c>
      <c r="D18" s="1">
        <v>375000</v>
      </c>
      <c r="E18" s="6">
        <f t="shared" si="0"/>
        <v>8925000</v>
      </c>
    </row>
    <row r="19" spans="1:5" x14ac:dyDescent="0.25">
      <c r="A19" s="5">
        <v>14</v>
      </c>
      <c r="B19" s="3">
        <v>46568</v>
      </c>
      <c r="C19" s="1">
        <f t="shared" si="1"/>
        <v>8925000</v>
      </c>
      <c r="D19" s="1">
        <v>375000</v>
      </c>
      <c r="E19" s="6">
        <f t="shared" si="0"/>
        <v>8550000</v>
      </c>
    </row>
    <row r="20" spans="1:5" x14ac:dyDescent="0.25">
      <c r="A20" s="5">
        <v>15</v>
      </c>
      <c r="B20" s="3">
        <v>46660</v>
      </c>
      <c r="C20" s="1">
        <f t="shared" si="1"/>
        <v>8550000</v>
      </c>
      <c r="D20" s="1">
        <v>375000</v>
      </c>
      <c r="E20" s="6">
        <f t="shared" si="0"/>
        <v>8175000</v>
      </c>
    </row>
    <row r="21" spans="1:5" x14ac:dyDescent="0.25">
      <c r="A21" s="5">
        <v>16</v>
      </c>
      <c r="B21" s="3">
        <v>46752</v>
      </c>
      <c r="C21" s="1">
        <f t="shared" si="1"/>
        <v>8175000</v>
      </c>
      <c r="D21" s="1">
        <v>375000</v>
      </c>
      <c r="E21" s="6">
        <f t="shared" si="0"/>
        <v>7800000</v>
      </c>
    </row>
    <row r="22" spans="1:5" x14ac:dyDescent="0.25">
      <c r="A22" s="5">
        <v>17</v>
      </c>
      <c r="B22" s="3">
        <v>46843</v>
      </c>
      <c r="C22" s="1">
        <f t="shared" si="1"/>
        <v>7800000</v>
      </c>
      <c r="D22" s="1">
        <v>375000</v>
      </c>
      <c r="E22" s="6">
        <f t="shared" si="0"/>
        <v>7425000</v>
      </c>
    </row>
    <row r="23" spans="1:5" x14ac:dyDescent="0.25">
      <c r="A23" s="5">
        <v>18</v>
      </c>
      <c r="B23" s="3">
        <v>46934</v>
      </c>
      <c r="C23" s="1">
        <f t="shared" si="1"/>
        <v>7425000</v>
      </c>
      <c r="D23" s="1">
        <v>375000</v>
      </c>
      <c r="E23" s="6">
        <f t="shared" si="0"/>
        <v>7050000</v>
      </c>
    </row>
    <row r="24" spans="1:5" x14ac:dyDescent="0.25">
      <c r="A24" s="5">
        <v>19</v>
      </c>
      <c r="B24" s="3">
        <v>47026</v>
      </c>
      <c r="C24" s="1">
        <f t="shared" si="1"/>
        <v>7050000</v>
      </c>
      <c r="D24" s="1">
        <v>375000</v>
      </c>
      <c r="E24" s="6">
        <f t="shared" si="0"/>
        <v>6675000</v>
      </c>
    </row>
    <row r="25" spans="1:5" x14ac:dyDescent="0.25">
      <c r="A25" s="5">
        <v>20</v>
      </c>
      <c r="B25" s="3">
        <v>47118</v>
      </c>
      <c r="C25" s="1">
        <f t="shared" si="1"/>
        <v>6675000</v>
      </c>
      <c r="D25" s="1">
        <v>375000</v>
      </c>
      <c r="E25" s="6">
        <f t="shared" si="0"/>
        <v>6300000</v>
      </c>
    </row>
    <row r="26" spans="1:5" x14ac:dyDescent="0.25">
      <c r="A26" s="5">
        <v>21</v>
      </c>
      <c r="B26" s="3">
        <v>47208</v>
      </c>
      <c r="C26" s="1">
        <f t="shared" si="1"/>
        <v>6300000</v>
      </c>
      <c r="D26" s="1">
        <v>375000</v>
      </c>
      <c r="E26" s="6">
        <f t="shared" si="0"/>
        <v>5925000</v>
      </c>
    </row>
    <row r="27" spans="1:5" x14ac:dyDescent="0.25">
      <c r="A27" s="5">
        <v>22</v>
      </c>
      <c r="B27" s="3">
        <v>47299</v>
      </c>
      <c r="C27" s="1">
        <f t="shared" si="1"/>
        <v>5925000</v>
      </c>
      <c r="D27" s="1">
        <v>375000</v>
      </c>
      <c r="E27" s="6">
        <f t="shared" si="0"/>
        <v>5550000</v>
      </c>
    </row>
    <row r="28" spans="1:5" x14ac:dyDescent="0.25">
      <c r="A28" s="5">
        <v>23</v>
      </c>
      <c r="B28" s="3">
        <v>47391</v>
      </c>
      <c r="C28" s="1">
        <f t="shared" si="1"/>
        <v>5550000</v>
      </c>
      <c r="D28" s="1">
        <v>375000</v>
      </c>
      <c r="E28" s="6">
        <f t="shared" si="0"/>
        <v>5175000</v>
      </c>
    </row>
    <row r="29" spans="1:5" x14ac:dyDescent="0.25">
      <c r="A29" s="5">
        <v>24</v>
      </c>
      <c r="B29" s="3">
        <v>47483</v>
      </c>
      <c r="C29" s="1">
        <f t="shared" si="1"/>
        <v>5175000</v>
      </c>
      <c r="D29" s="1">
        <v>375000</v>
      </c>
      <c r="E29" s="6">
        <f t="shared" si="0"/>
        <v>4800000</v>
      </c>
    </row>
    <row r="30" spans="1:5" x14ac:dyDescent="0.25">
      <c r="A30" s="5">
        <v>25</v>
      </c>
      <c r="B30" s="3">
        <v>47573</v>
      </c>
      <c r="C30" s="1">
        <f t="shared" si="1"/>
        <v>4800000</v>
      </c>
      <c r="D30" s="1">
        <v>375000</v>
      </c>
      <c r="E30" s="6">
        <f t="shared" si="0"/>
        <v>4425000</v>
      </c>
    </row>
    <row r="31" spans="1:5" x14ac:dyDescent="0.25">
      <c r="A31" s="5">
        <v>26</v>
      </c>
      <c r="B31" s="3">
        <v>47664</v>
      </c>
      <c r="C31" s="1">
        <f t="shared" si="1"/>
        <v>4425000</v>
      </c>
      <c r="D31" s="1">
        <v>375000</v>
      </c>
      <c r="E31" s="6">
        <f t="shared" si="0"/>
        <v>4050000</v>
      </c>
    </row>
    <row r="32" spans="1:5" x14ac:dyDescent="0.25">
      <c r="A32" s="5">
        <v>27</v>
      </c>
      <c r="B32" s="3">
        <v>47756</v>
      </c>
      <c r="C32" s="1">
        <f t="shared" si="1"/>
        <v>4050000</v>
      </c>
      <c r="D32" s="1">
        <v>375000</v>
      </c>
      <c r="E32" s="6">
        <f t="shared" si="0"/>
        <v>3675000</v>
      </c>
    </row>
    <row r="33" spans="1:5" x14ac:dyDescent="0.25">
      <c r="A33" s="5">
        <v>28</v>
      </c>
      <c r="B33" s="3">
        <v>47848</v>
      </c>
      <c r="C33" s="1">
        <f t="shared" si="1"/>
        <v>3675000</v>
      </c>
      <c r="D33" s="1">
        <v>375000</v>
      </c>
      <c r="E33" s="6">
        <f t="shared" si="0"/>
        <v>3300000</v>
      </c>
    </row>
    <row r="34" spans="1:5" x14ac:dyDescent="0.25">
      <c r="A34" s="5">
        <v>29</v>
      </c>
      <c r="B34" s="3">
        <v>47938</v>
      </c>
      <c r="C34" s="1">
        <f t="shared" si="1"/>
        <v>3300000</v>
      </c>
      <c r="D34" s="1">
        <v>412500</v>
      </c>
      <c r="E34" s="6">
        <f t="shared" si="0"/>
        <v>2887500</v>
      </c>
    </row>
    <row r="35" spans="1:5" x14ac:dyDescent="0.25">
      <c r="A35" s="5">
        <v>30</v>
      </c>
      <c r="B35" s="3">
        <v>48029</v>
      </c>
      <c r="C35" s="1">
        <f t="shared" si="1"/>
        <v>2887500</v>
      </c>
      <c r="D35" s="1">
        <v>412500</v>
      </c>
      <c r="E35" s="6">
        <f t="shared" si="0"/>
        <v>2475000</v>
      </c>
    </row>
    <row r="36" spans="1:5" x14ac:dyDescent="0.25">
      <c r="A36" s="5">
        <v>31</v>
      </c>
      <c r="B36" s="3">
        <v>48121</v>
      </c>
      <c r="C36" s="1">
        <f t="shared" si="1"/>
        <v>2475000</v>
      </c>
      <c r="D36" s="1">
        <v>412500</v>
      </c>
      <c r="E36" s="6">
        <f t="shared" si="0"/>
        <v>2062500</v>
      </c>
    </row>
    <row r="37" spans="1:5" x14ac:dyDescent="0.25">
      <c r="A37" s="5">
        <v>32</v>
      </c>
      <c r="B37" s="3">
        <v>48213</v>
      </c>
      <c r="C37" s="1">
        <f t="shared" si="1"/>
        <v>2062500</v>
      </c>
      <c r="D37" s="1">
        <v>412500</v>
      </c>
      <c r="E37" s="6">
        <f t="shared" si="0"/>
        <v>1650000</v>
      </c>
    </row>
    <row r="38" spans="1:5" x14ac:dyDescent="0.25">
      <c r="A38" s="5">
        <v>33</v>
      </c>
      <c r="B38" s="3">
        <v>48304</v>
      </c>
      <c r="C38" s="1">
        <f t="shared" si="1"/>
        <v>1650000</v>
      </c>
      <c r="D38" s="1">
        <v>412500</v>
      </c>
      <c r="E38" s="6">
        <f t="shared" si="0"/>
        <v>1237500</v>
      </c>
    </row>
    <row r="39" spans="1:5" x14ac:dyDescent="0.25">
      <c r="A39" s="5">
        <v>34</v>
      </c>
      <c r="B39" s="3">
        <v>48395</v>
      </c>
      <c r="C39" s="1">
        <f t="shared" si="1"/>
        <v>1237500</v>
      </c>
      <c r="D39" s="1">
        <v>412500</v>
      </c>
      <c r="E39" s="6">
        <f t="shared" si="0"/>
        <v>825000</v>
      </c>
    </row>
    <row r="40" spans="1:5" x14ac:dyDescent="0.25">
      <c r="A40" s="5">
        <v>35</v>
      </c>
      <c r="B40" s="3">
        <v>48487</v>
      </c>
      <c r="C40" s="1">
        <f t="shared" si="1"/>
        <v>825000</v>
      </c>
      <c r="D40" s="1">
        <v>412500</v>
      </c>
      <c r="E40" s="6">
        <f t="shared" si="0"/>
        <v>412500</v>
      </c>
    </row>
    <row r="41" spans="1:5" ht="15.75" thickBot="1" x14ac:dyDescent="0.3">
      <c r="A41" s="16">
        <v>36</v>
      </c>
      <c r="B41" s="17">
        <v>48579</v>
      </c>
      <c r="C41" s="18">
        <f t="shared" si="1"/>
        <v>412500</v>
      </c>
      <c r="D41" s="18">
        <v>412500</v>
      </c>
      <c r="E41" s="19">
        <f t="shared" si="0"/>
        <v>0</v>
      </c>
    </row>
    <row r="42" spans="1:5" ht="15.75" thickBot="1" x14ac:dyDescent="0.3">
      <c r="A42" s="20"/>
      <c r="B42" s="13" t="s">
        <v>2</v>
      </c>
      <c r="C42" s="23"/>
      <c r="D42" s="21">
        <f>SUM(D6:D41)</f>
        <v>9912428.1099999994</v>
      </c>
      <c r="E42" s="22"/>
    </row>
  </sheetData>
  <mergeCells count="1">
    <mergeCell ref="A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Podgórniak</dc:creator>
  <cp:lastModifiedBy>Arkadiusz Prygiel</cp:lastModifiedBy>
  <cp:lastPrinted>2022-09-15T08:21:39Z</cp:lastPrinted>
  <dcterms:created xsi:type="dcterms:W3CDTF">2022-09-15T08:15:01Z</dcterms:created>
  <dcterms:modified xsi:type="dcterms:W3CDTF">2022-09-30T13:12:44Z</dcterms:modified>
</cp:coreProperties>
</file>