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10" windowWidth="18195" windowHeight="895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G24" i="1" l="1"/>
  <c r="G26" i="1" l="1"/>
</calcChain>
</file>

<file path=xl/sharedStrings.xml><?xml version="1.0" encoding="utf-8"?>
<sst xmlns="http://schemas.openxmlformats.org/spreadsheetml/2006/main" count="170" uniqueCount="102">
  <si>
    <t>ING Bank Śląski S.A.</t>
  </si>
  <si>
    <t>Bank Gospodarstwa Krajowego</t>
  </si>
  <si>
    <t>Bank Spółdzielczy w Poddębicach</t>
  </si>
  <si>
    <t>Bank Pekao S.A.</t>
  </si>
  <si>
    <t>Bank Spółdzielczy w Lututowie</t>
  </si>
  <si>
    <t>WFOŚ i GW w Łodzi</t>
  </si>
  <si>
    <t>kredyt</t>
  </si>
  <si>
    <t>spłata zobowiązań</t>
  </si>
  <si>
    <t>spłata deficytu i zobowiązań</t>
  </si>
  <si>
    <t>pożyczka</t>
  </si>
  <si>
    <t>kanalizacja sanitarna</t>
  </si>
  <si>
    <t xml:space="preserve">linia segregacji odpadów </t>
  </si>
  <si>
    <t>przewód sanitarny</t>
  </si>
  <si>
    <t>termomodernizacja  budynku</t>
  </si>
  <si>
    <t>przebudowa budynku kina</t>
  </si>
  <si>
    <t>uzbrojenie terenów budownictwa mieszkaniowego</t>
  </si>
  <si>
    <t>Lp.</t>
  </si>
  <si>
    <t>2 074 822,42</t>
  </si>
  <si>
    <t>5 000 000,00</t>
  </si>
  <si>
    <t>3 933 409, 65</t>
  </si>
  <si>
    <t>9 213 394,97</t>
  </si>
  <si>
    <t>6 190 772,78</t>
  </si>
  <si>
    <t>5 551 060,05</t>
  </si>
  <si>
    <t>3 982 000,00</t>
  </si>
  <si>
    <t>2 418 820,41</t>
  </si>
  <si>
    <t>876 540,00</t>
  </si>
  <si>
    <t>488 336,00</t>
  </si>
  <si>
    <t>73 200,00</t>
  </si>
  <si>
    <t>86 717,00</t>
  </si>
  <si>
    <t>214 558,00</t>
  </si>
  <si>
    <t>74 739,00</t>
  </si>
  <si>
    <t>463 425,00</t>
  </si>
  <si>
    <t>208 488,00</t>
  </si>
  <si>
    <t>181 056,00</t>
  </si>
  <si>
    <t>29.11.2012</t>
  </si>
  <si>
    <t>20.10.2011</t>
  </si>
  <si>
    <t>21.10.2015</t>
  </si>
  <si>
    <t>20.11.2013</t>
  </si>
  <si>
    <t>24.11.2016</t>
  </si>
  <si>
    <t>12.11.2014</t>
  </si>
  <si>
    <t>22.11.2017</t>
  </si>
  <si>
    <t>16.12.2008</t>
  </si>
  <si>
    <t>23.07.2009</t>
  </si>
  <si>
    <t>12.07.2010</t>
  </si>
  <si>
    <t>31.12.2012</t>
  </si>
  <si>
    <t>06.11.2013</t>
  </si>
  <si>
    <t>12.12.2013</t>
  </si>
  <si>
    <t>23.06.2014</t>
  </si>
  <si>
    <t>20.11.2014</t>
  </si>
  <si>
    <t>25.06.2015</t>
  </si>
  <si>
    <t>06.11.2015</t>
  </si>
  <si>
    <t>19.07.2016</t>
  </si>
  <si>
    <t>31.12.2020</t>
  </si>
  <si>
    <t>31.12.2022</t>
  </si>
  <si>
    <t>31.12.2023</t>
  </si>
  <si>
    <t>31.12.2021</t>
  </si>
  <si>
    <t>31.12.2024</t>
  </si>
  <si>
    <t>31.12.2019</t>
  </si>
  <si>
    <t>31.10.2019</t>
  </si>
  <si>
    <t>31.10.2020</t>
  </si>
  <si>
    <t>31.10.2018</t>
  </si>
  <si>
    <t>31.11.2019</t>
  </si>
  <si>
    <t>30.06.2020</t>
  </si>
  <si>
    <t>WIBOR +1,03</t>
  </si>
  <si>
    <t>WIBOR +0,93</t>
  </si>
  <si>
    <t>WIBOR +0,63</t>
  </si>
  <si>
    <t>WIBOR +0,68</t>
  </si>
  <si>
    <t>WIBOR +0,28</t>
  </si>
  <si>
    <t>WIBOR +0,64</t>
  </si>
  <si>
    <t>WIBOR +0,32</t>
  </si>
  <si>
    <t>weksel in blanco</t>
  </si>
  <si>
    <t>Wykaz instytucji, w których Gmina Wieluń korzysta z kredytów i pozyczek na 31.08.2018 r.</t>
  </si>
  <si>
    <t>Nazwa Kredytobiorcy/ Pożyczkobiorcy</t>
  </si>
  <si>
    <t>Roszaj transakcji</t>
  </si>
  <si>
    <t>Cel kredytu/ pozyczki</t>
  </si>
  <si>
    <t>Kwota zadłuzenia</t>
  </si>
  <si>
    <t>Data udzielenia</t>
  </si>
  <si>
    <t>Termin spłaty zadłużenia</t>
  </si>
  <si>
    <t>%</t>
  </si>
  <si>
    <t>Zabezpieczenie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</si>
  <si>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</si>
  <si>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</si>
  <si>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</si>
  <si>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</si>
  <si>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</si>
  <si>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</si>
  <si>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</si>
  <si>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</si>
  <si>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</si>
  <si>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</si>
  <si>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13.</t>
  </si>
  <si>
    <t>14.</t>
  </si>
  <si>
    <t>15.</t>
  </si>
  <si>
    <t>16.</t>
  </si>
  <si>
    <t>17.</t>
  </si>
  <si>
    <t>18.</t>
  </si>
  <si>
    <t>19.</t>
  </si>
  <si>
    <t xml:space="preserve">Kwota zadłużenia pozostałego do spłaty </t>
  </si>
  <si>
    <t>Kwota nierozliczonych umów umorzeniowych to kwota:</t>
  </si>
  <si>
    <t>11.</t>
  </si>
  <si>
    <t>12.</t>
  </si>
  <si>
    <t>Razem na 30.09.2018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</si>
</sst>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0" xfId="0" applyFont="1"/>
    <xf numFmtId="0" fontId="3" fillId="0" borderId="3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2" borderId="17" xfId="1" applyFont="1" applyFill="1" applyBorder="1" applyAlignment="1">
      <alignment horizontal="center"/>
    </xf>
    <xf numFmtId="0" fontId="7" fillId="2" borderId="14" xfId="1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4" fontId="2" fillId="0" borderId="18" xfId="0" applyNumberFormat="1" applyFont="1" applyBorder="1"/>
    <xf numFmtId="4" fontId="2" fillId="0" borderId="19" xfId="0" applyNumberFormat="1" applyFont="1" applyBorder="1" applyAlignment="1">
      <alignment horizontal="right"/>
    </xf>
    <xf numFmtId="4" fontId="9" fillId="0" borderId="1" xfId="0" applyNumberFormat="1" applyFont="1" applyBorder="1"/>
  </cellXfs>
  <cellStyles count="2">
    <cellStyle name="Normalny" xfId="0" builtinId="0"/>
    <cellStyle name="Normalny_Prognoza dłudu publicznego na 2009 r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0"/>
  <sheetViews>
    <sheetView tabSelected="1" topLeftCell="A4" workbookViewId="0">
      <selection activeCell="I27" sqref="I27"/>
    </sheetView>
  </sheetViews>
  <sheetFormatPr defaultRowHeight="15"/>
  <cols>
    <col min="1" max="1" width="4.7109375" customWidth="1"/>
    <col min="2" max="2" width="24.7109375" customWidth="1"/>
    <col min="3" max="3" width="11.7109375" customWidth="1"/>
    <col min="4" max="4" width="22.7109375" customWidth="1"/>
    <col min="5" max="5" width="15.7109375" customWidth="1"/>
    <col min="6" max="6" width="12.7109375" customWidth="1"/>
    <col min="7" max="7" width="15.7109375" customWidth="1"/>
    <col min="8" max="8" width="12.7109375" customWidth="1"/>
    <col min="9" max="9" width="11.7109375" customWidth="1"/>
    <col min="10" max="10" width="12.7109375" customWidth="1"/>
  </cols>
  <sheetData>
    <row r="2" spans="1:10" ht="15.75" customHeight="1">
      <c r="B2" s="5" t="s">
        <v>71</v>
      </c>
      <c r="C2" s="5"/>
      <c r="D2" s="5"/>
      <c r="E2" s="5"/>
      <c r="F2" s="5"/>
      <c r="G2" s="5"/>
    </row>
    <row r="3" spans="1:10" ht="11.25" customHeight="1" thickBot="1"/>
    <row r="4" spans="1:10" ht="38.25" customHeight="1" thickBot="1">
      <c r="A4" s="19" t="s">
        <v>16</v>
      </c>
      <c r="B4" s="17" t="s">
        <v>72</v>
      </c>
      <c r="C4" s="17" t="s">
        <v>73</v>
      </c>
      <c r="D4" s="17" t="s">
        <v>74</v>
      </c>
      <c r="E4" s="16" t="s">
        <v>75</v>
      </c>
      <c r="F4" s="17" t="s">
        <v>76</v>
      </c>
      <c r="G4" s="16" t="s">
        <v>97</v>
      </c>
      <c r="H4" s="17" t="s">
        <v>77</v>
      </c>
      <c r="I4" s="17" t="s">
        <v>78</v>
      </c>
      <c r="J4" s="18" t="s">
        <v>79</v>
      </c>
    </row>
    <row r="5" spans="1:10" ht="15" customHeight="1">
      <c r="A5" s="13" t="s">
        <v>80</v>
      </c>
      <c r="B5" s="1" t="s">
        <v>5</v>
      </c>
      <c r="C5" s="6" t="s">
        <v>9</v>
      </c>
      <c r="D5" s="1" t="s">
        <v>10</v>
      </c>
      <c r="E5" s="2" t="s">
        <v>23</v>
      </c>
      <c r="F5" s="10" t="s">
        <v>41</v>
      </c>
      <c r="G5" s="11">
        <v>497750</v>
      </c>
      <c r="H5" s="1" t="s">
        <v>57</v>
      </c>
      <c r="I5" s="1">
        <v>4</v>
      </c>
      <c r="J5" s="15" t="s">
        <v>70</v>
      </c>
    </row>
    <row r="6" spans="1:10" ht="15" customHeight="1">
      <c r="A6" s="13" t="s">
        <v>81</v>
      </c>
      <c r="B6" s="1" t="s">
        <v>5</v>
      </c>
      <c r="C6" s="6" t="s">
        <v>9</v>
      </c>
      <c r="D6" s="1" t="s">
        <v>11</v>
      </c>
      <c r="E6" s="2" t="s">
        <v>24</v>
      </c>
      <c r="F6" s="10" t="s">
        <v>42</v>
      </c>
      <c r="G6" s="11">
        <v>302352.56</v>
      </c>
      <c r="H6" s="1" t="s">
        <v>58</v>
      </c>
      <c r="I6" s="1">
        <v>3</v>
      </c>
      <c r="J6" s="15" t="s">
        <v>70</v>
      </c>
    </row>
    <row r="7" spans="1:10" ht="15" customHeight="1">
      <c r="A7" s="13" t="s">
        <v>82</v>
      </c>
      <c r="B7" s="1" t="s">
        <v>5</v>
      </c>
      <c r="C7" s="6" t="s">
        <v>9</v>
      </c>
      <c r="D7" s="1" t="s">
        <v>12</v>
      </c>
      <c r="E7" s="2" t="s">
        <v>25</v>
      </c>
      <c r="F7" s="10" t="s">
        <v>43</v>
      </c>
      <c r="G7" s="11">
        <v>350616</v>
      </c>
      <c r="H7" s="1" t="s">
        <v>59</v>
      </c>
      <c r="I7" s="1">
        <v>2.5</v>
      </c>
      <c r="J7" s="15" t="s">
        <v>70</v>
      </c>
    </row>
    <row r="8" spans="1:10" ht="15" customHeight="1">
      <c r="A8" s="13" t="s">
        <v>83</v>
      </c>
      <c r="B8" s="1" t="s">
        <v>5</v>
      </c>
      <c r="C8" s="6" t="s">
        <v>9</v>
      </c>
      <c r="D8" s="1" t="s">
        <v>10</v>
      </c>
      <c r="E8" s="2" t="s">
        <v>26</v>
      </c>
      <c r="F8" s="10" t="s">
        <v>44</v>
      </c>
      <c r="G8" s="11">
        <v>195334.39999999999</v>
      </c>
      <c r="H8" s="1" t="s">
        <v>52</v>
      </c>
      <c r="I8" s="1">
        <v>2.5</v>
      </c>
      <c r="J8" s="15" t="s">
        <v>70</v>
      </c>
    </row>
    <row r="9" spans="1:10" ht="15" customHeight="1">
      <c r="A9" s="13" t="s">
        <v>84</v>
      </c>
      <c r="B9" s="1" t="s">
        <v>5</v>
      </c>
      <c r="C9" s="6" t="s">
        <v>9</v>
      </c>
      <c r="D9" s="1" t="s">
        <v>13</v>
      </c>
      <c r="E9" s="2" t="s">
        <v>27</v>
      </c>
      <c r="F9" s="10" t="s">
        <v>45</v>
      </c>
      <c r="G9" s="11">
        <v>3660</v>
      </c>
      <c r="H9" s="1" t="s">
        <v>60</v>
      </c>
      <c r="I9" s="1">
        <v>2.5</v>
      </c>
      <c r="J9" s="15" t="s">
        <v>70</v>
      </c>
    </row>
    <row r="10" spans="1:10">
      <c r="A10" s="13" t="s">
        <v>85</v>
      </c>
      <c r="B10" s="1" t="s">
        <v>5</v>
      </c>
      <c r="C10" s="6" t="s">
        <v>9</v>
      </c>
      <c r="D10" s="1" t="s">
        <v>13</v>
      </c>
      <c r="E10" s="2" t="s">
        <v>28</v>
      </c>
      <c r="F10" s="10" t="s">
        <v>46</v>
      </c>
      <c r="G10" s="11">
        <v>4335.8500000000004</v>
      </c>
      <c r="H10" s="1" t="s">
        <v>60</v>
      </c>
      <c r="I10" s="1">
        <v>2.5</v>
      </c>
      <c r="J10" s="15" t="s">
        <v>70</v>
      </c>
    </row>
    <row r="11" spans="1:10">
      <c r="A11" s="13" t="s">
        <v>86</v>
      </c>
      <c r="B11" s="1" t="s">
        <v>5</v>
      </c>
      <c r="C11" s="6" t="s">
        <v>9</v>
      </c>
      <c r="D11" s="1" t="s">
        <v>13</v>
      </c>
      <c r="E11" s="3">
        <v>114340</v>
      </c>
      <c r="F11" s="10" t="s">
        <v>47</v>
      </c>
      <c r="G11" s="11">
        <v>28585</v>
      </c>
      <c r="H11" s="1" t="s">
        <v>61</v>
      </c>
      <c r="I11" s="1">
        <v>2.5</v>
      </c>
      <c r="J11" s="15" t="s">
        <v>70</v>
      </c>
    </row>
    <row r="12" spans="1:10">
      <c r="A12" s="13" t="s">
        <v>87</v>
      </c>
      <c r="B12" s="1" t="s">
        <v>5</v>
      </c>
      <c r="C12" s="6" t="s">
        <v>9</v>
      </c>
      <c r="D12" s="1" t="s">
        <v>13</v>
      </c>
      <c r="E12" s="2" t="s">
        <v>29</v>
      </c>
      <c r="F12" s="10" t="s">
        <v>47</v>
      </c>
      <c r="G12" s="11">
        <v>53639.5</v>
      </c>
      <c r="H12" s="1" t="s">
        <v>61</v>
      </c>
      <c r="I12" s="1">
        <v>2.5</v>
      </c>
      <c r="J12" s="15" t="s">
        <v>70</v>
      </c>
    </row>
    <row r="13" spans="1:10">
      <c r="A13" s="13" t="s">
        <v>88</v>
      </c>
      <c r="B13" s="1" t="s">
        <v>5</v>
      </c>
      <c r="C13" s="6" t="s">
        <v>9</v>
      </c>
      <c r="D13" s="1" t="s">
        <v>13</v>
      </c>
      <c r="E13" s="2" t="s">
        <v>30</v>
      </c>
      <c r="F13" s="10" t="s">
        <v>48</v>
      </c>
      <c r="G13" s="11">
        <v>18699</v>
      </c>
      <c r="H13" s="1" t="s">
        <v>58</v>
      </c>
      <c r="I13" s="1">
        <v>2.5</v>
      </c>
      <c r="J13" s="15" t="s">
        <v>70</v>
      </c>
    </row>
    <row r="14" spans="1:10" ht="15" customHeight="1">
      <c r="A14" s="13" t="s">
        <v>89</v>
      </c>
      <c r="B14" s="1" t="s">
        <v>5</v>
      </c>
      <c r="C14" s="6" t="s">
        <v>9</v>
      </c>
      <c r="D14" s="1" t="s">
        <v>14</v>
      </c>
      <c r="E14" s="2" t="s">
        <v>31</v>
      </c>
      <c r="F14" s="10" t="s">
        <v>49</v>
      </c>
      <c r="G14" s="11">
        <v>162198.75</v>
      </c>
      <c r="H14" s="1" t="s">
        <v>62</v>
      </c>
      <c r="I14" s="1">
        <v>2.5</v>
      </c>
      <c r="J14" s="15" t="s">
        <v>70</v>
      </c>
    </row>
    <row r="15" spans="1:10" ht="22.5" customHeight="1">
      <c r="A15" s="13" t="s">
        <v>99</v>
      </c>
      <c r="B15" s="1" t="s">
        <v>5</v>
      </c>
      <c r="C15" s="6" t="s">
        <v>9</v>
      </c>
      <c r="D15" s="1" t="s">
        <v>15</v>
      </c>
      <c r="E15" s="2" t="s">
        <v>32</v>
      </c>
      <c r="F15" s="10" t="s">
        <v>50</v>
      </c>
      <c r="G15" s="11">
        <v>85629</v>
      </c>
      <c r="H15" s="1" t="s">
        <v>52</v>
      </c>
      <c r="I15" s="1">
        <v>2.5</v>
      </c>
      <c r="J15" s="15" t="s">
        <v>70</v>
      </c>
    </row>
    <row r="16" spans="1:10">
      <c r="A16" s="13" t="s">
        <v>100</v>
      </c>
      <c r="B16" s="1" t="s">
        <v>5</v>
      </c>
      <c r="C16" s="6" t="s">
        <v>9</v>
      </c>
      <c r="D16" s="1" t="s">
        <v>13</v>
      </c>
      <c r="E16" s="2" t="s">
        <v>33</v>
      </c>
      <c r="F16" s="10" t="s">
        <v>51</v>
      </c>
      <c r="G16" s="11">
        <v>117686.39999999999</v>
      </c>
      <c r="H16" s="1" t="s">
        <v>55</v>
      </c>
      <c r="I16" s="1">
        <v>2.5</v>
      </c>
      <c r="J16" s="15" t="s">
        <v>70</v>
      </c>
    </row>
    <row r="17" spans="1:10">
      <c r="A17" s="13" t="s">
        <v>90</v>
      </c>
      <c r="B17" s="4" t="s">
        <v>0</v>
      </c>
      <c r="C17" s="7" t="s">
        <v>6</v>
      </c>
      <c r="D17" s="4" t="s">
        <v>7</v>
      </c>
      <c r="E17" s="21" t="s">
        <v>17</v>
      </c>
      <c r="F17" s="8" t="s">
        <v>34</v>
      </c>
      <c r="G17" s="12">
        <v>583594.42000000004</v>
      </c>
      <c r="H17" s="4" t="s">
        <v>52</v>
      </c>
      <c r="I17" s="4" t="s">
        <v>63</v>
      </c>
      <c r="J17" s="14" t="s">
        <v>70</v>
      </c>
    </row>
    <row r="18" spans="1:10">
      <c r="A18" s="13" t="s">
        <v>91</v>
      </c>
      <c r="B18" s="1" t="s">
        <v>1</v>
      </c>
      <c r="C18" s="6" t="s">
        <v>6</v>
      </c>
      <c r="D18" s="1" t="s">
        <v>8</v>
      </c>
      <c r="E18" s="2" t="s">
        <v>18</v>
      </c>
      <c r="F18" s="9" t="s">
        <v>35</v>
      </c>
      <c r="G18" s="11">
        <v>1250024</v>
      </c>
      <c r="H18" s="1" t="s">
        <v>52</v>
      </c>
      <c r="I18" s="1" t="s">
        <v>64</v>
      </c>
      <c r="J18" s="15" t="s">
        <v>70</v>
      </c>
    </row>
    <row r="19" spans="1:10">
      <c r="A19" s="13" t="s">
        <v>92</v>
      </c>
      <c r="B19" s="1" t="s">
        <v>1</v>
      </c>
      <c r="C19" s="6" t="s">
        <v>6</v>
      </c>
      <c r="D19" s="1" t="s">
        <v>8</v>
      </c>
      <c r="E19" s="2" t="s">
        <v>19</v>
      </c>
      <c r="F19" s="9" t="s">
        <v>36</v>
      </c>
      <c r="G19" s="11">
        <v>2386800</v>
      </c>
      <c r="H19" s="1" t="s">
        <v>53</v>
      </c>
      <c r="I19" s="1" t="s">
        <v>65</v>
      </c>
      <c r="J19" s="15" t="s">
        <v>70</v>
      </c>
    </row>
    <row r="20" spans="1:10" ht="15" customHeight="1">
      <c r="A20" s="13" t="s">
        <v>93</v>
      </c>
      <c r="B20" s="1" t="s">
        <v>2</v>
      </c>
      <c r="C20" s="6" t="s">
        <v>6</v>
      </c>
      <c r="D20" s="1" t="s">
        <v>8</v>
      </c>
      <c r="E20" s="3">
        <v>5244534.5199999996</v>
      </c>
      <c r="F20" s="9" t="s">
        <v>37</v>
      </c>
      <c r="G20" s="11">
        <v>1685739.52</v>
      </c>
      <c r="H20" s="1" t="s">
        <v>52</v>
      </c>
      <c r="I20" s="1" t="s">
        <v>66</v>
      </c>
      <c r="J20" s="15" t="s">
        <v>70</v>
      </c>
    </row>
    <row r="21" spans="1:10" ht="15" customHeight="1">
      <c r="A21" s="13" t="s">
        <v>94</v>
      </c>
      <c r="B21" s="1" t="s">
        <v>2</v>
      </c>
      <c r="C21" s="6" t="s">
        <v>6</v>
      </c>
      <c r="D21" s="1" t="s">
        <v>8</v>
      </c>
      <c r="E21" s="2" t="s">
        <v>20</v>
      </c>
      <c r="F21" s="9" t="s">
        <v>38</v>
      </c>
      <c r="G21" s="11">
        <v>6908998</v>
      </c>
      <c r="H21" s="1" t="s">
        <v>54</v>
      </c>
      <c r="I21" s="1" t="s">
        <v>67</v>
      </c>
      <c r="J21" s="15" t="s">
        <v>70</v>
      </c>
    </row>
    <row r="22" spans="1:10">
      <c r="A22" s="13" t="s">
        <v>95</v>
      </c>
      <c r="B22" s="1" t="s">
        <v>3</v>
      </c>
      <c r="C22" s="6" t="s">
        <v>6</v>
      </c>
      <c r="D22" s="1" t="s">
        <v>8</v>
      </c>
      <c r="E22" s="2" t="s">
        <v>21</v>
      </c>
      <c r="F22" s="9" t="s">
        <v>39</v>
      </c>
      <c r="G22" s="11">
        <v>2874300</v>
      </c>
      <c r="H22" s="1" t="s">
        <v>55</v>
      </c>
      <c r="I22" s="1" t="s">
        <v>68</v>
      </c>
      <c r="J22" s="15" t="s">
        <v>70</v>
      </c>
    </row>
    <row r="23" spans="1:10" ht="15.75" thickBot="1">
      <c r="A23" s="13" t="s">
        <v>96</v>
      </c>
      <c r="B23" s="1" t="s">
        <v>4</v>
      </c>
      <c r="C23" s="6" t="s">
        <v>6</v>
      </c>
      <c r="D23" s="1" t="s">
        <v>8</v>
      </c>
      <c r="E23" s="2" t="s">
        <v>22</v>
      </c>
      <c r="F23" s="9" t="s">
        <v>40</v>
      </c>
      <c r="G23" s="11">
        <v>4950000</v>
      </c>
      <c r="H23" s="1" t="s">
        <v>56</v>
      </c>
      <c r="I23" s="1" t="s">
        <v>69</v>
      </c>
      <c r="J23" s="15" t="s">
        <v>70</v>
      </c>
    </row>
    <row r="24" spans="1:10">
      <c r="A24" s="22" t="s">
        <v>101</v>
      </c>
      <c r="B24" s="23"/>
      <c r="C24" s="23"/>
      <c r="D24" s="23"/>
      <c r="E24" s="23"/>
      <c r="F24" s="23"/>
      <c r="G24" s="27">
        <f>SUM(G5:G23)</f>
        <v>22459942.399999999</v>
      </c>
      <c r="H24" s="20"/>
      <c r="I24" s="20"/>
      <c r="J24" s="20"/>
    </row>
    <row r="25" spans="1:10" ht="15.75" thickBot="1">
      <c r="A25" s="24" t="s">
        <v>98</v>
      </c>
      <c r="B25" s="25"/>
      <c r="C25" s="25"/>
      <c r="D25" s="25"/>
      <c r="E25" s="25"/>
      <c r="F25" s="25"/>
      <c r="G25" s="28">
        <v>375496.54</v>
      </c>
      <c r="H25" s="20"/>
      <c r="I25" s="20"/>
      <c r="J25" s="20"/>
    </row>
    <row r="26" spans="1:10" ht="15.75" thickBot="1">
      <c r="A26" s="26"/>
      <c r="B26" s="26"/>
      <c r="C26" s="26"/>
      <c r="D26" s="26"/>
      <c r="E26" s="26"/>
      <c r="F26" s="26"/>
      <c r="G26" s="29">
        <f>SUM(G24:G25)</f>
        <v>22835438.939999998</v>
      </c>
      <c r="H26" s="20"/>
      <c r="I26" s="20"/>
      <c r="J26" s="20"/>
    </row>
    <row r="27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  <row r="28" spans="1:10">
      <c r="A28" s="20"/>
      <c r="B28" s="20"/>
      <c r="C28" s="20"/>
      <c r="D28" s="20"/>
      <c r="E28" s="20"/>
      <c r="F28" s="20"/>
      <c r="G28" s="20"/>
      <c r="H28" s="20"/>
      <c r="I28" s="20"/>
      <c r="J28" s="20"/>
    </row>
    <row r="29" spans="1:10">
      <c r="A29" s="20"/>
      <c r="B29" s="20"/>
      <c r="C29" s="20"/>
      <c r="D29" s="20"/>
      <c r="E29" s="20"/>
      <c r="F29" s="20"/>
      <c r="G29" s="20"/>
      <c r="H29" s="20"/>
      <c r="I29" s="20"/>
      <c r="J29" s="20"/>
    </row>
    <row r="30" spans="1:10">
      <c r="A30" s="20"/>
      <c r="B30" s="20"/>
      <c r="C30" s="20"/>
      <c r="D30" s="20"/>
      <c r="E30" s="20"/>
      <c r="F30" s="20"/>
      <c r="G30" s="20"/>
      <c r="H30" s="20"/>
      <c r="I30" s="20"/>
      <c r="J30" s="20"/>
    </row>
  </sheetData>
  <mergeCells count="3">
    <mergeCell ref="A24:F24"/>
    <mergeCell ref="A25:F25"/>
    <mergeCell ref="A26:F26"/>
  </mergeCells>
  <pageMargins left="0.25" right="0.25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naglaa</dc:creator>
  <cp:lastModifiedBy>naglaa</cp:lastModifiedBy>
  <cp:lastPrinted>2018-08-29T07:15:38Z</cp:lastPrinted>
  <dcterms:created xsi:type="dcterms:W3CDTF">2018-08-29T05:54:31Z</dcterms:created>
  <dcterms:modified xsi:type="dcterms:W3CDTF">2018-10-17T10:14:10Z</dcterms:modified>
</cp:coreProperties>
</file>