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10995" firstSheet="1" activeTab="12"/>
  </bookViews>
  <sheets>
    <sheet name="Urząd Gminy Wieluń" sheetId="22" r:id="rId1"/>
    <sheet name="MiGBP" sheetId="23" r:id="rId2"/>
    <sheet name="WDK" sheetId="24" r:id="rId3"/>
    <sheet name="MGOPS" sheetId="25" r:id="rId4"/>
    <sheet name="SP2" sheetId="26" r:id="rId5"/>
    <sheet name="SP4" sheetId="27" r:id="rId6"/>
    <sheet name="SP5" sheetId="28" r:id="rId7"/>
    <sheet name="SP Bieniądzice" sheetId="30" r:id="rId8"/>
    <sheet name="SP Gaszyn" sheetId="31" r:id="rId9"/>
    <sheet name="SP Kurów" sheetId="32" r:id="rId10"/>
    <sheet name="SP Masłowice" sheetId="33" r:id="rId11"/>
    <sheet name="SP Ruda" sheetId="34" r:id="rId12"/>
    <sheet name="Sp Sieniec" sheetId="35" r:id="rId13"/>
    <sheet name="PP1" sheetId="36" r:id="rId14"/>
    <sheet name="PP2" sheetId="37" r:id="rId15"/>
    <sheet name="PP3" sheetId="38" r:id="rId16"/>
    <sheet name="ZOPOW" sheetId="40" r:id="rId17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8" l="1"/>
  <c r="D68" i="28"/>
  <c r="D22" i="40" l="1"/>
  <c r="D16" i="40"/>
  <c r="D16" i="38"/>
  <c r="D13" i="37"/>
  <c r="D6" i="36"/>
  <c r="D11" i="36"/>
  <c r="D8" i="36"/>
  <c r="H21" i="35"/>
  <c r="H14" i="35"/>
  <c r="A48" i="28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47" i="28"/>
  <c r="D17" i="34"/>
  <c r="D12" i="34"/>
  <c r="D22" i="33" l="1"/>
  <c r="D12" i="33"/>
  <c r="D25" i="32"/>
  <c r="D13" i="32"/>
  <c r="D17" i="31"/>
  <c r="D9" i="31"/>
  <c r="D7" i="30"/>
  <c r="A6" i="30"/>
  <c r="A6" i="28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D44" i="28"/>
  <c r="A25" i="27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24" i="27"/>
  <c r="A23" i="27"/>
  <c r="A7" i="27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6" i="27"/>
  <c r="A28" i="26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27" i="26"/>
  <c r="A26" i="26"/>
  <c r="A7" i="26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6" i="26"/>
  <c r="A6" i="25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7" i="24" l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6" i="24"/>
  <c r="A7" i="23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6" i="23"/>
  <c r="A7" i="22" l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6" i="22"/>
  <c r="D177" i="22" l="1"/>
  <c r="D192" i="22"/>
  <c r="D196" i="22"/>
  <c r="D41" i="27" l="1"/>
  <c r="D20" i="27"/>
  <c r="D48" i="26" l="1"/>
  <c r="D23" i="26"/>
  <c r="D61" i="25" l="1"/>
  <c r="D49" i="25"/>
  <c r="D44" i="24" l="1"/>
  <c r="D31" i="24"/>
  <c r="D82" i="23" l="1"/>
</calcChain>
</file>

<file path=xl/sharedStrings.xml><?xml version="1.0" encoding="utf-8"?>
<sst xmlns="http://schemas.openxmlformats.org/spreadsheetml/2006/main" count="771" uniqueCount="427">
  <si>
    <t>Nazwa jednostki organizacyjnej:</t>
  </si>
  <si>
    <t>L.p.</t>
  </si>
  <si>
    <t>Nazwa sprzętu</t>
  </si>
  <si>
    <t>Rok produkcji</t>
  </si>
  <si>
    <t>Wartość księgowa brutto</t>
  </si>
  <si>
    <t>Zestaw komputerowy</t>
  </si>
  <si>
    <t xml:space="preserve">Razem </t>
  </si>
  <si>
    <t xml:space="preserve">Laptop </t>
  </si>
  <si>
    <t>Razem</t>
  </si>
  <si>
    <t>Projektor</t>
  </si>
  <si>
    <t>Projektor multimedialny</t>
  </si>
  <si>
    <t xml:space="preserve">Sprzęt elektroniczny stacjonarny </t>
  </si>
  <si>
    <t xml:space="preserve">Sprzęt elektroniczny przenośny </t>
  </si>
  <si>
    <t>Projektor BENQ</t>
  </si>
  <si>
    <t>Skaner</t>
  </si>
  <si>
    <t>Oprogramowanie</t>
  </si>
  <si>
    <t>Razem:</t>
  </si>
  <si>
    <t>Urząd Gminy Wieluń</t>
  </si>
  <si>
    <t>System sygnalizacji –wykrywacz włamań</t>
  </si>
  <si>
    <t>Projektor SONY ,rzutnik , ekran, aparat</t>
  </si>
  <si>
    <t>Drukarka igłowa A 4 oki 3320</t>
  </si>
  <si>
    <t>Drukarka Oki 3320</t>
  </si>
  <si>
    <t>Drukarka OKI 3320</t>
  </si>
  <si>
    <t>Aparat fotograficzny cyfrowy</t>
  </si>
  <si>
    <t>Fideltronik ARES 3000 Rack z modułem baterii MB 4814</t>
  </si>
  <si>
    <t>Kasa fiskalna</t>
  </si>
  <si>
    <t>łącza GCI</t>
  </si>
  <si>
    <t>Komputer NOTEBOOK MX 200M 15,4 n</t>
  </si>
  <si>
    <t>okablowanie strukturalne</t>
  </si>
  <si>
    <t>Kserokopiarka</t>
  </si>
  <si>
    <t>system swin</t>
  </si>
  <si>
    <t>Komputer - serwer</t>
  </si>
  <si>
    <t>Monitoring Miasta Wielunia</t>
  </si>
  <si>
    <t>Urządzenie wielofunkcyjne/fax,drukarka,skaner/</t>
  </si>
  <si>
    <t>Radiostacja bazowa Motorola wraz z anteną I okablowaniem</t>
  </si>
  <si>
    <t>Drukarka laserowa HP 2420</t>
  </si>
  <si>
    <t>Zestaw komputerowy OPTItech DP 400 Intel</t>
  </si>
  <si>
    <t>Laptop Amino P 1505</t>
  </si>
  <si>
    <t>System telewizji przemysłowej</t>
  </si>
  <si>
    <t>Kserokopiarka SHARP ARM -256</t>
  </si>
  <si>
    <t>Szafa serwerowa</t>
  </si>
  <si>
    <t>Serwer</t>
  </si>
  <si>
    <t>Skaner Jujitsu Fi 5120 C</t>
  </si>
  <si>
    <t>monitoring wizyjny -boisko orlik</t>
  </si>
  <si>
    <t>Klimatyzacja</t>
  </si>
  <si>
    <t>Monitor LCD SAMSUNG 933 SN</t>
  </si>
  <si>
    <t>Drukarka HP LaserJet P3005</t>
  </si>
  <si>
    <t>HUB HP PROCURVE</t>
  </si>
  <si>
    <t>Szafa krosownica</t>
  </si>
  <si>
    <t>Komputer Dell vostro V220 E5200</t>
  </si>
  <si>
    <t>Urządzenie UTM U70</t>
  </si>
  <si>
    <t>klimatyzacja fujitsu</t>
  </si>
  <si>
    <t>drukarka color laser jet cp 1215</t>
  </si>
  <si>
    <t>projektor ah 215</t>
  </si>
  <si>
    <t>klimatyzator gree</t>
  </si>
  <si>
    <t>ekran projekcyjny royalscreen</t>
  </si>
  <si>
    <t>Zestaw komp. - Dell rostro, panel LCD, zasilacz UPS</t>
  </si>
  <si>
    <t>Drukarka HP color laser jet CM2320 FXI-PIT</t>
  </si>
  <si>
    <t>Zestaw komputerowy - PIT</t>
  </si>
  <si>
    <t>Laptop Dell vostro 1720-PIT</t>
  </si>
  <si>
    <t>laptop HP Elitebook</t>
  </si>
  <si>
    <t>Laptop Dell Studio 1747 17,3 - PIT</t>
  </si>
  <si>
    <t>Infokiosk slim outside - win, klawiatura,kamera - PIT</t>
  </si>
  <si>
    <t>cyfrowe urządzenie wielofunkcyjne</t>
  </si>
  <si>
    <t>zestaw komputerowy Dell Vostro (9 szt.)</t>
  </si>
  <si>
    <t>drukarka dell vostro v260mt i 3-2100</t>
  </si>
  <si>
    <t>drukarka hp laser jet P2055DN</t>
  </si>
  <si>
    <t>zestaw komputerowy 45/SPIS/PN</t>
  </si>
  <si>
    <t>zestaw komputerowy dell</t>
  </si>
  <si>
    <t>serwer fujitsu + zasilacz awaryjny</t>
  </si>
  <si>
    <t>MS Office 2010 dla użytkown. Dom i Małych Firma PKC</t>
  </si>
  <si>
    <t>Dalmierz Laserowy Makita LD06OP</t>
  </si>
  <si>
    <t>Niszczarka Fellowes Power Shred</t>
  </si>
  <si>
    <t>Drukarka HP Laser Jet P2055DN</t>
  </si>
  <si>
    <t>Drukarka HP LASERJET P2055dn</t>
  </si>
  <si>
    <t>NOTEBOOK HP 635 15,6"Z</t>
  </si>
  <si>
    <t>Dell Inspiron 14 z 5423 i 5/6GB/500+32/Wln7HP- Notebool</t>
  </si>
  <si>
    <t>Zestaw komputerowy Dell Vostro V260 MT I3-2120</t>
  </si>
  <si>
    <t>Zestaw komputerowy Dell Vostro V260MT</t>
  </si>
  <si>
    <t>Zestaw komputerowy Dell Vostro V260MT I3-2120</t>
  </si>
  <si>
    <t>Zestaw komputerowy Dell Vostro V260MT I3-2120 + Microsoft Office</t>
  </si>
  <si>
    <t>Zestaw Komputerowy Dell Vostro V260MT I3-2120 + Microsoft Office 2010 PL</t>
  </si>
  <si>
    <t>Sprzęt nagłaśniający ( Kolumna Peavey PV 115 + wzmaczniacz+ statyw)</t>
  </si>
  <si>
    <t>Aparat fotograficzny cyfrowy Canon</t>
  </si>
  <si>
    <t>Kserokopiarka kolor</t>
  </si>
  <si>
    <t>Kamery zewnętrzne - monitoring</t>
  </si>
  <si>
    <t>Laptop Dell</t>
  </si>
  <si>
    <t>Komputer laptop Dell Inspiro</t>
  </si>
  <si>
    <t>kasa fiskalna ELZAB</t>
  </si>
  <si>
    <t>komputer Dell vostro3900 MT</t>
  </si>
  <si>
    <t>Lustrzanka cyfrowa CANON</t>
  </si>
  <si>
    <t>kamera internetowa</t>
  </si>
  <si>
    <t>urządzenie wielofunkcyjne FS-3040MFP+</t>
  </si>
  <si>
    <t>HP Laserjet 1100 – drukarka</t>
  </si>
  <si>
    <t>UPS APC SC 420</t>
  </si>
  <si>
    <t>Lexmark E260D 72LNF39 – drukarka</t>
  </si>
  <si>
    <t>Simens ES75 – modem</t>
  </si>
  <si>
    <t>HP L1950G-monitor</t>
  </si>
  <si>
    <t>UPS APC Back Pro 280</t>
  </si>
  <si>
    <t>Zestaw komputerowy HP Compaq dc 7900 SFF</t>
  </si>
  <si>
    <t>Zestaw komputerowy IBM Thinkcentre A51P + IBM L150 VLANT 17" – monitor</t>
  </si>
  <si>
    <t>Mechanizmy zegarowe</t>
  </si>
  <si>
    <t>centralę alarmową miejską CA-6000</t>
  </si>
  <si>
    <t>Radiostacja z wyposażeniem</t>
  </si>
  <si>
    <t>monitor Samsung</t>
  </si>
  <si>
    <t>zestaw komputerowy Dell Vostro 3900</t>
  </si>
  <si>
    <t>monitor samsung syncmaster</t>
  </si>
  <si>
    <t>drukarka HP Laser Jet Pro</t>
  </si>
  <si>
    <t>Fideltronic Ares 3000 rack</t>
  </si>
  <si>
    <t>Fideltronic Moduł Baterii</t>
  </si>
  <si>
    <t>Switch TP-link</t>
  </si>
  <si>
    <t>Zestaw komputerowy IBM</t>
  </si>
  <si>
    <t>Urządzenie wielofunkcyjne KYOCERA</t>
  </si>
  <si>
    <t>Drukarka HP Laser Jet Pro M401DNE CF 399A</t>
  </si>
  <si>
    <t>Urządzenie wielofunkcyjne Ecosys M3040 dn</t>
  </si>
  <si>
    <t>Drukarka Lexmark E260D</t>
  </si>
  <si>
    <t>Skaner HP SJ 7400</t>
  </si>
  <si>
    <t>Zestaw komputerowy dell Vostro 3900MT, Microsoft Office 2013 PL, monitor Samsung</t>
  </si>
  <si>
    <t>Laptop ASUS X554LA, Microsoft Office 2013 PL</t>
  </si>
  <si>
    <t>Drukarka HP Laser Jet PRO M401DNECF399A</t>
  </si>
  <si>
    <t>Macierz dyskowa</t>
  </si>
  <si>
    <t>Tablet Lenovo Yoga 2</t>
  </si>
  <si>
    <t>Kosa spalinowa Makita</t>
  </si>
  <si>
    <t>Piekarnik Electrolux</t>
  </si>
  <si>
    <t>Płyta Electrolux</t>
  </si>
  <si>
    <t>Drukarka KYOCERA</t>
  </si>
  <si>
    <t>Niszczarka Fellowes</t>
  </si>
  <si>
    <t>Zestwa komputerowy Dell Vostro ( 6 szt)</t>
  </si>
  <si>
    <t>Urzadzenie wielofunkcyjne Kyocera ECOSYS (2szt)</t>
  </si>
  <si>
    <t>-</t>
  </si>
  <si>
    <t>Sprzęt grający- ( Pamięć DDR3 8192 2x4096 1333 Goodram CL 9 + HDD WD VAVIAR 500 )</t>
  </si>
  <si>
    <t>Sprzęt grający - zestaw ( ALTO TSA TRUESONIC - Kolumna Aktywna 15 400 W RMS + Statyw Kolumnowy BOX -4 + Mikrofon ETP = 780 MVB</t>
  </si>
  <si>
    <t>Wieluński Dom Kultury</t>
  </si>
  <si>
    <t xml:space="preserve">Miejska i Gminna Biblioteka Publiczna </t>
  </si>
  <si>
    <t>Drukarka laserowa HPLJGL</t>
  </si>
  <si>
    <t>Drukarka laserowa HP LaserJet 1020</t>
  </si>
  <si>
    <t>Komputer OPTIMUS Hypermedia DMC 30</t>
  </si>
  <si>
    <t xml:space="preserve">Monitor LCD 17" BenQ </t>
  </si>
  <si>
    <t xml:space="preserve"> Drukarka laserowa MINOLTA 1400W</t>
  </si>
  <si>
    <t>2 zestawy komputerowe</t>
  </si>
  <si>
    <t>Drukarka HP ColorJET 1600</t>
  </si>
  <si>
    <t>Drukarka HP LaserJet P1005</t>
  </si>
  <si>
    <t>Komputer AMD Athlon+drukarka</t>
  </si>
  <si>
    <t>Komputer AMD Athlon</t>
  </si>
  <si>
    <t>Komputer Triline</t>
  </si>
  <si>
    <t>komputer Triline</t>
  </si>
  <si>
    <t>komputer triline</t>
  </si>
  <si>
    <t>drukarka Toshiba</t>
  </si>
  <si>
    <t>Drukarka Toshiba</t>
  </si>
  <si>
    <t>Drukarka HP Color LaserJet</t>
  </si>
  <si>
    <t>Monitor Benq</t>
  </si>
  <si>
    <t>Kserokopiarka IR 2520</t>
  </si>
  <si>
    <t>Zestaw naglaśniający</t>
  </si>
  <si>
    <t>Zestaw komputerowy AMD Athlon</t>
  </si>
  <si>
    <t>Zestaw nagłosnieniowy</t>
  </si>
  <si>
    <t>Drukarka paragonowa Epson TM-T88V</t>
  </si>
  <si>
    <t>Zestaw komputerowy V260ST G630+monitor Benq GL955A</t>
  </si>
  <si>
    <t>zestaw komputerowy V260ST G630GB+monitor Benq GL955A</t>
  </si>
  <si>
    <t>zestaw komputerowy V260ST G630+monitor Benq LCD</t>
  </si>
  <si>
    <t>zestaw komputerowy V260ST +monitor LCD</t>
  </si>
  <si>
    <t>urządzenie wielofunkcyjne  HP Officejet Pro 8600</t>
  </si>
  <si>
    <t>aparat cyfrowy BenQ LR100</t>
  </si>
  <si>
    <t>listwa przeciwprzepięciowa Acar 58</t>
  </si>
  <si>
    <t>Zestaw komputerowy:PC HP Pro 3500 MT, LCD Samsung SyncMaster 19'</t>
  </si>
  <si>
    <t>Laptop HP 250</t>
  </si>
  <si>
    <t>Urządzenie wielofunkcyjne A3 Brother MFC-J6510DW A3</t>
  </si>
  <si>
    <t>Projektor CP-DX250 Hitachi</t>
  </si>
  <si>
    <t>Ekran projekcyjny Sopar Junior</t>
  </si>
  <si>
    <t>Zestaw głośników Modecom mc-hf10</t>
  </si>
  <si>
    <t>Listwa przeciprzepięciowa Acar 58</t>
  </si>
  <si>
    <t>Zestaw komputerowy PC: HP Pro 3500 MT, LCD Samsung SyncMaster 19"</t>
  </si>
  <si>
    <t xml:space="preserve">Urządzenie wielofunkcyjne A4 HP OfficeJet </t>
  </si>
  <si>
    <t>listwa przeciwprzepieciowa Acar 58</t>
  </si>
  <si>
    <t>zestaw komputerowy PC; HP Pro 3500 MT, LCD Samsung</t>
  </si>
  <si>
    <t>Drukarka termotransferowa Toshiba B-EV4T</t>
  </si>
  <si>
    <t xml:space="preserve">Zestaw nagłaśniajacy          </t>
  </si>
  <si>
    <t>Zestaw projektor+ekran</t>
  </si>
  <si>
    <t>Urządzenie wielofunkcyjne BROTHER MFC-J6520DW</t>
  </si>
  <si>
    <t>Projektor DS340e 3000ANSI 18000:1 SVGA 3D</t>
  </si>
  <si>
    <t>Drukarka EPSON L1300 A3+ITS C11CD81401</t>
  </si>
  <si>
    <t>Projektor LG</t>
  </si>
  <si>
    <t>Rozdzielnice ARGENTA500x400x200</t>
  </si>
  <si>
    <t>Rozdzielnica ARGENTA600x600x200</t>
  </si>
  <si>
    <t>rozdzielnica ARGENTA800x600x300</t>
  </si>
  <si>
    <t>Kolumny basowe Q-wave 218</t>
  </si>
  <si>
    <t>wzmacniacz mocy Peavey CS-4000</t>
  </si>
  <si>
    <t>Kolumny szerokopasmowe Q-wave 4F</t>
  </si>
  <si>
    <t>syntezator Korg M-50 73</t>
  </si>
  <si>
    <t>wzmacniacz Laney AH200</t>
  </si>
  <si>
    <t xml:space="preserve">Zestaw komputerowy   </t>
  </si>
  <si>
    <t xml:space="preserve">Notebook LENOVO </t>
  </si>
  <si>
    <t>Ploter tnący</t>
  </si>
  <si>
    <t>Aparat fotograficzny Canon EOS</t>
  </si>
  <si>
    <t>Tablet szt. 2</t>
  </si>
  <si>
    <t>Laptop Lenovo 3 szt</t>
  </si>
  <si>
    <t xml:space="preserve">Laptop HP15 </t>
  </si>
  <si>
    <t>Miksery cyfrowe z kartami rozszerzeń BEHRINGER X32 DIGITAL MIXER</t>
  </si>
  <si>
    <t xml:space="preserve">Kserokopiarka Bizhub </t>
  </si>
  <si>
    <t>Aparat cyfrowy DSC-W830 srebrny</t>
  </si>
  <si>
    <t>Notebook DELL Inspiron 15 5559</t>
  </si>
  <si>
    <t>Laptop GE72 6QD-028XPL GTX960</t>
  </si>
  <si>
    <t>Notebook/laptop 15,6" Lenovo Ideapad</t>
  </si>
  <si>
    <t>Projektor OPTOMA HD141X</t>
  </si>
  <si>
    <t>System odsłuchu dousznego mono JTS SIEM-2/5</t>
  </si>
  <si>
    <t>Kolumna szerokopasmowa 5W</t>
  </si>
  <si>
    <t>Urządzenie głośnikowe PASSIO</t>
  </si>
  <si>
    <t>Urządzenie głośnikowe NOMOS LSII</t>
  </si>
  <si>
    <t>Wzmacniacz mocy z DSP D40:4D</t>
  </si>
  <si>
    <t>Tablica rozdzielcza</t>
  </si>
  <si>
    <t>Kinowy projektor cyfrowy laserowy NEC Display Solutions NEC NC 1201L</t>
  </si>
  <si>
    <t>Serwer kinowy wbudowany w projektor IMS NP.-90MS02</t>
  </si>
  <si>
    <t>Obiektyw projekcyjny NEC NP9LS16ZM1</t>
  </si>
  <si>
    <t>Komputer - laptop ASUS R540S</t>
  </si>
  <si>
    <t>UPS systemowy GENIO USVSD220</t>
  </si>
  <si>
    <t>Cyfrowy procesor dźwięku USL JSD60</t>
  </si>
  <si>
    <t>Miejsko-Gminny Ośrodek Pomocy Społecznej</t>
  </si>
  <si>
    <t>Drukarka Brother</t>
  </si>
  <si>
    <t>HP Laser Jet</t>
  </si>
  <si>
    <t>Acer</t>
  </si>
  <si>
    <t>Dell</t>
  </si>
  <si>
    <t>Asus</t>
  </si>
  <si>
    <t>HP</t>
  </si>
  <si>
    <t>Adax</t>
  </si>
  <si>
    <t>Monitor Dell</t>
  </si>
  <si>
    <t>Dlink</t>
  </si>
  <si>
    <t>Stormshield</t>
  </si>
  <si>
    <t>Tlink</t>
  </si>
  <si>
    <t xml:space="preserve">Dell </t>
  </si>
  <si>
    <t>Dell E1914H</t>
  </si>
  <si>
    <t>Dell Vostro</t>
  </si>
  <si>
    <t>Dell PE</t>
  </si>
  <si>
    <t>Dell P2014H</t>
  </si>
  <si>
    <t>Dell P1917S</t>
  </si>
  <si>
    <t>Dray Tec Vigor</t>
  </si>
  <si>
    <t>UPS APC</t>
  </si>
  <si>
    <t>Brother Urządzenie Wielofunkcyjne</t>
  </si>
  <si>
    <t>Fellowes 75C</t>
  </si>
  <si>
    <t>HP Urządzenie Wielofunkcyjne</t>
  </si>
  <si>
    <t>Drukarka Brother DPC</t>
  </si>
  <si>
    <t>Razor</t>
  </si>
  <si>
    <t>HSM</t>
  </si>
  <si>
    <t>Szkoła Podstawowa Nr2</t>
  </si>
  <si>
    <t>Dell Serwer</t>
  </si>
  <si>
    <t>Zestaw komputerowy MEGA I3-7100</t>
  </si>
  <si>
    <t>Zestaw komputerowy MEGA G4400</t>
  </si>
  <si>
    <t>Kserokopiarka Canon iR 2520</t>
  </si>
  <si>
    <t>Drukarka Brother DCP-J100</t>
  </si>
  <si>
    <t>Tablica interaktywana LEST</t>
  </si>
  <si>
    <t>Tablica interaktywna Touch Board z projektorem</t>
  </si>
  <si>
    <t>Tablica Interwrite Dualboard 1279</t>
  </si>
  <si>
    <t>Drukarka Brother 195 C</t>
  </si>
  <si>
    <t>Tablica interaktywana Interwrite Dual Board 1279</t>
  </si>
  <si>
    <t>Tablica interaktywna z projektorem</t>
  </si>
  <si>
    <t>Zestaw komputerowy - 10 szt.</t>
  </si>
  <si>
    <t>Monitor - 10 szt.</t>
  </si>
  <si>
    <t>Zestaw komputerowy - 4szt.</t>
  </si>
  <si>
    <t>Zestaw komputerowy G3260 - 4 szt.</t>
  </si>
  <si>
    <t>Urządzenie wielofunkcyjne - 2szt.</t>
  </si>
  <si>
    <t>Drukarka - 2 szt.</t>
  </si>
  <si>
    <t>Notebook Lenowo</t>
  </si>
  <si>
    <t>Notebook ASUS</t>
  </si>
  <si>
    <t>Notebook ASUS X553MA</t>
  </si>
  <si>
    <t>Notebook Lenowo G50-70</t>
  </si>
  <si>
    <t>Notebook Lenowo Z50-70</t>
  </si>
  <si>
    <t>Projektor BenQ</t>
  </si>
  <si>
    <t>Projektor BenQ MS 619ST DLP</t>
  </si>
  <si>
    <t>Notebook Lenowo G500</t>
  </si>
  <si>
    <t>Notebook Lenowo G500Ci3</t>
  </si>
  <si>
    <t>Notebook Lenowo Idea Pad G500c</t>
  </si>
  <si>
    <t>Notebook Lenowo Essentiale G500S</t>
  </si>
  <si>
    <t>Projektor Sharp XR 55X</t>
  </si>
  <si>
    <t>Projektor NEC</t>
  </si>
  <si>
    <t>Notebook Toshiba</t>
  </si>
  <si>
    <t>Szkoła Podstawowa Nr4</t>
  </si>
  <si>
    <t>Tablica interaktywna</t>
  </si>
  <si>
    <t>LG 43"</t>
  </si>
  <si>
    <t>Komputer stacjonarny</t>
  </si>
  <si>
    <t>Komputer stacjonarny NTT</t>
  </si>
  <si>
    <t>Komputer stacjonarny Optimus</t>
  </si>
  <si>
    <t>Tablica interaktywna Prometham</t>
  </si>
  <si>
    <t>Zestaw komputerowy MEGA - 3 szt.</t>
  </si>
  <si>
    <t>Zestaw komputerowy MEGA - 2 szt.</t>
  </si>
  <si>
    <t>Kserokopiarka RICOH</t>
  </si>
  <si>
    <t>Tablica interaktywna Dual Poard</t>
  </si>
  <si>
    <t>Laptop Lenovo</t>
  </si>
  <si>
    <t>Laptop Lenovo - 5 szt.</t>
  </si>
  <si>
    <t>Laptop Asus</t>
  </si>
  <si>
    <t>Laptop Lenovo - 4 szt.</t>
  </si>
  <si>
    <t xml:space="preserve">Laptop Lenovo </t>
  </si>
  <si>
    <t>Laptop Asus - 3 szt.</t>
  </si>
  <si>
    <t>Laptop Lenovo - 2 szt.</t>
  </si>
  <si>
    <t>Projektor Sony</t>
  </si>
  <si>
    <t>drukarka</t>
  </si>
  <si>
    <t xml:space="preserve">Komputer 4 szt. </t>
  </si>
  <si>
    <t xml:space="preserve">monitor </t>
  </si>
  <si>
    <t>zestawy komputerowe 3 szt.</t>
  </si>
  <si>
    <t>Zestaw komputerowy 2 szt.</t>
  </si>
  <si>
    <t>projektor BENQ 2 szt.</t>
  </si>
  <si>
    <t>Monitory 3 szt.</t>
  </si>
  <si>
    <t>Monitory 2 szt.</t>
  </si>
  <si>
    <t xml:space="preserve">Projektor </t>
  </si>
  <si>
    <t xml:space="preserve">Projektor BENQ </t>
  </si>
  <si>
    <t>Komputery 9 szt.</t>
  </si>
  <si>
    <t>Monitory 9 szt.</t>
  </si>
  <si>
    <t>Projektory 5 szt.</t>
  </si>
  <si>
    <t>magiczny dywan</t>
  </si>
  <si>
    <t xml:space="preserve">projektor Benq </t>
  </si>
  <si>
    <t>zasilacz ups</t>
  </si>
  <si>
    <t>komputer stacjonarny</t>
  </si>
  <si>
    <t>drukarka brother</t>
  </si>
  <si>
    <t xml:space="preserve">Zestaw komputerowy </t>
  </si>
  <si>
    <t>Rejestrator 2 szt.</t>
  </si>
  <si>
    <t>Kamery 16 szt.</t>
  </si>
  <si>
    <t>Projektor 2 szt.</t>
  </si>
  <si>
    <t xml:space="preserve">Ekran ścienny </t>
  </si>
  <si>
    <t>tablica ineraktywna</t>
  </si>
  <si>
    <t>projektor</t>
  </si>
  <si>
    <t>kserokopiarka canon</t>
  </si>
  <si>
    <t>rejestrator cyfrowy</t>
  </si>
  <si>
    <t>Kamery</t>
  </si>
  <si>
    <t>Szkoła Podstawowa Nr5</t>
  </si>
  <si>
    <t>Laptop ASUS 2 szt.</t>
  </si>
  <si>
    <t>Tablice multimedialne (2 szt.)</t>
  </si>
  <si>
    <t>Tablica mobilna</t>
  </si>
  <si>
    <t>Laptop DELL</t>
  </si>
  <si>
    <t>Mobilna tablica interaktywna 3 szt.</t>
  </si>
  <si>
    <t>Laptopy 6 szt.</t>
  </si>
  <si>
    <t>wizualizer</t>
  </si>
  <si>
    <t>Zestaw nagłasniający</t>
  </si>
  <si>
    <t>zestaw nagłaśniający</t>
  </si>
  <si>
    <t>Tablet Lenovo</t>
  </si>
  <si>
    <t>Notebook</t>
  </si>
  <si>
    <t>Lustrzanka cyfrowa</t>
  </si>
  <si>
    <t>descop ASUS 4 szt.</t>
  </si>
  <si>
    <t>Kopiarka</t>
  </si>
  <si>
    <t>Szkoła Podstawowa Bieniądzice</t>
  </si>
  <si>
    <t>komputer i5/8GBDDR4/1TBHDD/WINDOWS10(10 sztuk)</t>
  </si>
  <si>
    <t>monitor Acer 21.5'' K222HQLbd 55cm 16:9 LED ( 10 sztuk)</t>
  </si>
  <si>
    <t>Szkoła Podstawowa Gaszyn</t>
  </si>
  <si>
    <t>Laptop</t>
  </si>
  <si>
    <t>Notebook Lenovo</t>
  </si>
  <si>
    <t>Projektor Epson</t>
  </si>
  <si>
    <t>LCD monitor</t>
  </si>
  <si>
    <t>Szkoła Podstawowa Kurów</t>
  </si>
  <si>
    <t>TABLICA INTERAKTYWNA</t>
  </si>
  <si>
    <t>ZESTAW KOMPUTEROWY</t>
  </si>
  <si>
    <t>ZESTAW TABLICA INTERAKTYWNA Z GŁOŚNIKAMI</t>
  </si>
  <si>
    <t>ZESTAW TABLIC DUAL BOOARD</t>
  </si>
  <si>
    <t>KOMPUTER</t>
  </si>
  <si>
    <t>ZESTAW KOMPUTEROWY Z DRUKARKA</t>
  </si>
  <si>
    <t>TABLICA INTERAKTYWNA DUAL BOOARD Z GŁOŚNIKAMI 2 szt.</t>
  </si>
  <si>
    <t>ZESTAW NAGŁAŚNIAJACY (kolumna aktywna- 2 szt., mikser)</t>
  </si>
  <si>
    <t>LAPTOP  TOSHIBA</t>
  </si>
  <si>
    <t>NOTEBOOK LENOVO</t>
  </si>
  <si>
    <t>PROJEKTOR SONY</t>
  </si>
  <si>
    <t>NOTBOOK ASUS</t>
  </si>
  <si>
    <t>RZUTNIK MULTIMEDIALNY Z EKRANEM  ELEKTRYCZNYM</t>
  </si>
  <si>
    <t>LAPTOP TOSHIBA</t>
  </si>
  <si>
    <t>Szkoła Podstawowa Masłowice</t>
  </si>
  <si>
    <t>laptop Lenovo G580</t>
  </si>
  <si>
    <t>laptop Toshiba</t>
  </si>
  <si>
    <t>Laptop 5758</t>
  </si>
  <si>
    <t xml:space="preserve">Projektor Sony </t>
  </si>
  <si>
    <t>Drukarka laserowa kolorowa HP</t>
  </si>
  <si>
    <t>CANON MF 411</t>
  </si>
  <si>
    <t xml:space="preserve">Tablica interkatywna </t>
  </si>
  <si>
    <t>PHILIPS MC-D2160</t>
  </si>
  <si>
    <t>SONY DSF123</t>
  </si>
  <si>
    <t>RDODT</t>
  </si>
  <si>
    <t>Szkoła Podstawowa Ruda</t>
  </si>
  <si>
    <t>Urządzenie wielofunkcyjne Brother</t>
  </si>
  <si>
    <t>Zasilacz awaryjny UPS Ever</t>
  </si>
  <si>
    <t>Monitor LED PHILIPS</t>
  </si>
  <si>
    <t>Kopiarka SHARP</t>
  </si>
  <si>
    <t>Kolumna AktywnaHyper</t>
  </si>
  <si>
    <t>Aparat cyfrowy SONY + karta pamięci</t>
  </si>
  <si>
    <t>Notebook TOSHIBA</t>
  </si>
  <si>
    <t>Mikrofon bezprzewodowy</t>
  </si>
  <si>
    <t>Notebook Asus</t>
  </si>
  <si>
    <t>Drukarka BROTHER HL</t>
  </si>
  <si>
    <t>NB  HP 250 G 4</t>
  </si>
  <si>
    <t>Drukarka HP Laser P 1102</t>
  </si>
  <si>
    <t xml:space="preserve">Drukarka HP oj 8100 PRO </t>
  </si>
  <si>
    <t>Powermikser ADS  DMR 10</t>
  </si>
  <si>
    <t>Zestaw interaktywny – Tablica Interwrite DualBoard, projektor NEC</t>
  </si>
  <si>
    <t>Projektor Sony VPL – SX 631 2 szt.</t>
  </si>
  <si>
    <t>Tablica interaktywna DualBoard 1279 - 2 szt.</t>
  </si>
  <si>
    <t>NB HP  250 - 2 szt.</t>
  </si>
  <si>
    <t>FELLOWES 70S</t>
  </si>
  <si>
    <t>Szkoła Podstawowa Sieniec</t>
  </si>
  <si>
    <t>Publiczne Przedszkole Nr1</t>
  </si>
  <si>
    <t>Tablica multimedialna z projektorem</t>
  </si>
  <si>
    <t>Philips DTH145</t>
  </si>
  <si>
    <t>Urządzenie WASH</t>
  </si>
  <si>
    <t>Publiczne Przedszkole Nr2</t>
  </si>
  <si>
    <t>Tablice interaktywne</t>
  </si>
  <si>
    <t>Projektory Hitachi</t>
  </si>
  <si>
    <t>Komputery Dell</t>
  </si>
  <si>
    <t>Projektor Hitachi</t>
  </si>
  <si>
    <t>Wieże Blaupunkt</t>
  </si>
  <si>
    <t>Magiczny Dywan</t>
  </si>
  <si>
    <t>Magiczna Ściana</t>
  </si>
  <si>
    <t>Publiczne Przedszkole Nr3</t>
  </si>
  <si>
    <t>Notebook Lenovo B70-80</t>
  </si>
  <si>
    <t>Notebook ASUS - R75</t>
  </si>
  <si>
    <t>Notebook Dell Latitude</t>
  </si>
  <si>
    <t>Zestaw komputerowy: komputer INSPIRON 3847 MT, monitor LG</t>
  </si>
  <si>
    <t>Rejestrator BCS</t>
  </si>
  <si>
    <t>Projektor NEC PJVE 281 X</t>
  </si>
  <si>
    <t>LG 42 APH320</t>
  </si>
  <si>
    <t>LG 32 JPH633</t>
  </si>
  <si>
    <t>Zakład Obsługi Placówek Oświatowo Wychowawczych</t>
  </si>
  <si>
    <t>tablet Asus -2014 - 2 szt.</t>
  </si>
  <si>
    <t xml:space="preserve">kserokopiarka KYOCERA </t>
  </si>
  <si>
    <t>komputer Desktop Vinci</t>
  </si>
  <si>
    <t xml:space="preserve">drukarka laserowa </t>
  </si>
  <si>
    <t xml:space="preserve">monitor LCD </t>
  </si>
  <si>
    <t xml:space="preserve">monitor Philips LCD </t>
  </si>
  <si>
    <t xml:space="preserve">centrala telefoniczna PRIMA </t>
  </si>
  <si>
    <t xml:space="preserve">skaner Epson </t>
  </si>
  <si>
    <t xml:space="preserve">projektor Optoma </t>
  </si>
  <si>
    <t xml:space="preserve">Notebook Dell Vestro </t>
  </si>
  <si>
    <t xml:space="preserve">Laptop HP 430 </t>
  </si>
  <si>
    <t>desktop HP Pro 3500 MT - 2 szt.</t>
  </si>
  <si>
    <t>komputer AMD 7650K - 2 szt.</t>
  </si>
  <si>
    <t>komputer Fujitsu - 2 szt.</t>
  </si>
  <si>
    <t>monitor ADC - 2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</si>
</sst>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_ ;\-#,##0.00\ "/>
    <numFmt numFmtId="165" formatCode="_-* #,##0.00\ _z_ł_-;\-* #,##0.00\ _z_ł_-;_-* \-??\ _z_ł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theme="1"/>
      <name val="Arial Narrow"/>
      <family val="2"/>
      <charset val="238"/>
    </font>
    <font>
      <sz val="1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5" fontId="7" fillId="0" borderId="0" applyFill="0" applyBorder="0" applyAlignment="0" applyProtection="0"/>
    <xf numFmtId="0" fontId="8" fillId="0" borderId="0"/>
    <xf numFmtId="0" fontId="9" fillId="0" borderId="0"/>
  </cellStyleXfs>
  <cellXfs count="59">
    <xf numFmtId="0" fontId="0" fillId="0" borderId="0" xfId="0"/>
    <xf numFmtId="43" fontId="2" fillId="2" borderId="4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43" fontId="3" fillId="0" borderId="4" xfId="1" applyFont="1" applyBorder="1" applyAlignment="1">
      <alignment wrapText="1"/>
    </xf>
    <xf numFmtId="0" fontId="5" fillId="0" borderId="4" xfId="0" applyFont="1" applyBorder="1" applyAlignment="1">
      <alignment wrapText="1"/>
    </xf>
    <xf numFmtId="43" fontId="4" fillId="2" borderId="4" xfId="1" applyFont="1" applyFill="1" applyBorder="1" applyAlignment="1">
      <alignment horizontal="center" wrapText="1"/>
    </xf>
    <xf numFmtId="164" fontId="3" fillId="0" borderId="4" xfId="1" applyNumberFormat="1" applyFont="1" applyBorder="1" applyAlignment="1">
      <alignment horizontal="right" wrapText="1"/>
    </xf>
    <xf numFmtId="0" fontId="3" fillId="0" borderId="4" xfId="0" applyFont="1" applyBorder="1"/>
    <xf numFmtId="0" fontId="5" fillId="0" borderId="6" xfId="0" applyFont="1" applyBorder="1" applyAlignment="1">
      <alignment wrapText="1"/>
    </xf>
    <xf numFmtId="43" fontId="5" fillId="0" borderId="6" xfId="1" applyFont="1" applyFill="1" applyBorder="1" applyAlignment="1" applyProtection="1">
      <alignment wrapText="1"/>
    </xf>
    <xf numFmtId="43" fontId="6" fillId="0" borderId="6" xfId="1" applyFont="1" applyFill="1" applyBorder="1" applyAlignment="1" applyProtection="1">
      <alignment wrapText="1"/>
    </xf>
    <xf numFmtId="0" fontId="3" fillId="5" borderId="4" xfId="0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center" wrapText="1"/>
    </xf>
    <xf numFmtId="2" fontId="3" fillId="5" borderId="4" xfId="0" applyNumberFormat="1" applyFont="1" applyFill="1" applyBorder="1" applyAlignment="1">
      <alignment horizontal="right" wrapText="1"/>
    </xf>
    <xf numFmtId="43" fontId="2" fillId="0" borderId="4" xfId="1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8" xfId="0" applyFont="1" applyBorder="1" applyAlignment="1">
      <alignment wrapText="1"/>
    </xf>
    <xf numFmtId="4" fontId="3" fillId="5" borderId="4" xfId="0" applyNumberFormat="1" applyFont="1" applyFill="1" applyBorder="1" applyAlignment="1">
      <alignment horizontal="right" wrapText="1"/>
    </xf>
    <xf numFmtId="164" fontId="3" fillId="0" borderId="5" xfId="1" applyNumberFormat="1" applyFont="1" applyBorder="1" applyAlignment="1">
      <alignment horizontal="right" wrapText="1"/>
    </xf>
    <xf numFmtId="0" fontId="11" fillId="0" borderId="4" xfId="0" applyFont="1" applyBorder="1"/>
    <xf numFmtId="0" fontId="3" fillId="0" borderId="4" xfId="0" applyFont="1" applyBorder="1" applyAlignment="1">
      <alignment horizontal="center"/>
    </xf>
    <xf numFmtId="0" fontId="11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/>
    </xf>
    <xf numFmtId="4" fontId="2" fillId="0" borderId="4" xfId="1" applyNumberFormat="1" applyFont="1" applyBorder="1" applyAlignment="1">
      <alignment horizontal="right" wrapText="1"/>
    </xf>
    <xf numFmtId="0" fontId="3" fillId="0" borderId="5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4" fontId="3" fillId="0" borderId="5" xfId="1" applyNumberFormat="1" applyFont="1" applyBorder="1" applyAlignment="1">
      <alignment horizontal="right" wrapText="1"/>
    </xf>
    <xf numFmtId="4" fontId="3" fillId="0" borderId="7" xfId="0" applyNumberFormat="1" applyFont="1" applyBorder="1" applyAlignment="1">
      <alignment horizontal="right"/>
    </xf>
    <xf numFmtId="4" fontId="3" fillId="0" borderId="7" xfId="1" applyNumberFormat="1" applyFont="1" applyBorder="1" applyAlignment="1">
      <alignment horizontal="right" wrapText="1"/>
    </xf>
    <xf numFmtId="4" fontId="10" fillId="0" borderId="4" xfId="1" applyNumberFormat="1" applyFont="1" applyBorder="1" applyAlignment="1">
      <alignment horizontal="right" wrapText="1"/>
    </xf>
    <xf numFmtId="164" fontId="2" fillId="0" borderId="4" xfId="1" applyNumberFormat="1" applyFont="1" applyBorder="1" applyAlignment="1">
      <alignment horizontal="right" wrapText="1"/>
    </xf>
    <xf numFmtId="43" fontId="5" fillId="4" borderId="4" xfId="1" applyNumberFormat="1" applyFont="1" applyFill="1" applyBorder="1" applyAlignment="1">
      <alignment horizontal="left"/>
    </xf>
    <xf numFmtId="43" fontId="5" fillId="4" borderId="4" xfId="1" applyNumberFormat="1" applyFont="1" applyFill="1" applyBorder="1" applyAlignment="1">
      <alignment horizontal="center"/>
    </xf>
    <xf numFmtId="43" fontId="6" fillId="0" borderId="4" xfId="1" applyFont="1" applyFill="1" applyBorder="1" applyAlignment="1" applyProtection="1">
      <alignment wrapText="1"/>
    </xf>
    <xf numFmtId="0" fontId="5" fillId="0" borderId="4" xfId="0" applyFont="1" applyBorder="1" applyAlignment="1">
      <alignment horizontal="left" wrapText="1"/>
    </xf>
    <xf numFmtId="0" fontId="3" fillId="0" borderId="5" xfId="0" applyFont="1" applyBorder="1" applyAlignment="1">
      <alignment wrapText="1"/>
    </xf>
    <xf numFmtId="0" fontId="0" fillId="0" borderId="4" xfId="0" applyBorder="1"/>
    <xf numFmtId="0" fontId="0" fillId="0" borderId="0" xfId="0" applyAlignment="1">
      <alignment wrapText="1"/>
    </xf>
    <xf numFmtId="43" fontId="10" fillId="2" borderId="4" xfId="1" applyFont="1" applyFill="1" applyBorder="1" applyAlignment="1">
      <alignment horizontal="center"/>
    </xf>
    <xf numFmtId="43" fontId="2" fillId="0" borderId="4" xfId="1" applyFont="1" applyBorder="1" applyAlignment="1">
      <alignment wrapText="1"/>
    </xf>
    <xf numFmtId="43" fontId="10" fillId="2" borderId="4" xfId="1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wrapText="1"/>
    </xf>
    <xf numFmtId="4" fontId="0" fillId="0" borderId="0" xfId="0" applyNumberFormat="1"/>
    <xf numFmtId="4" fontId="2" fillId="0" borderId="4" xfId="1" applyNumberFormat="1" applyFont="1" applyBorder="1" applyAlignment="1">
      <alignment wrapText="1"/>
    </xf>
    <xf numFmtId="0" fontId="3" fillId="5" borderId="4" xfId="0" applyFont="1" applyFill="1" applyBorder="1" applyAlignment="1">
      <alignment horizontal="right" wrapText="1"/>
    </xf>
    <xf numFmtId="0" fontId="3" fillId="3" borderId="4" xfId="0" applyFont="1" applyFill="1" applyBorder="1" applyAlignment="1">
      <alignment horizontal="left" wrapText="1"/>
    </xf>
    <xf numFmtId="0" fontId="6" fillId="0" borderId="6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0" fontId="10" fillId="0" borderId="3" xfId="0" applyFont="1" applyBorder="1" applyAlignment="1">
      <alignment horizontal="right" wrapText="1"/>
    </xf>
  </cellXfs>
  <cellStyles count="7">
    <cellStyle name="Dziesiętny" xfId="1" builtinId="3"/>
    <cellStyle name="Dziesiętny 2" xfId="2"/>
    <cellStyle name="Dziesiętny 3" xfId="4"/>
    <cellStyle name="Excel Built-in Excel Built-in Excel Built-in Excel Built-in Normal" xfId="5"/>
    <cellStyle name="Excel Built-in Excel Built-in Excel Built-in Normal" xfId="6"/>
    <cellStyle name="Normalny" xfId="0" builtinId="0"/>
    <cellStyle name="Normaln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6"/>
  <sheetViews>
    <sheetView workbookViewId="0">
      <selection activeCell="D196" sqref="D196"/>
    </sheetView>
  </sheetViews>
  <sheetFormatPr defaultRowHeight="15"/>
  <cols>
    <col min="1" max="1" width="4.85546875" customWidth="1"/>
    <col min="2" max="2" width="36.7109375" customWidth="1"/>
    <col min="3" max="3" width="10.42578125" customWidth="1"/>
    <col min="4" max="4" width="19.28515625" customWidth="1"/>
    <col min="6" max="6" width="8.5703125" style="40" customWidth="1"/>
    <col min="8" max="9" width="8.85546875" customWidth="1"/>
    <col min="11" max="11" width="12.7109375" customWidth="1"/>
  </cols>
  <sheetData>
    <row r="1" spans="1:4" ht="19.149999999999999" customHeight="1">
      <c r="A1" s="50" t="s">
        <v>0</v>
      </c>
      <c r="B1" s="50"/>
      <c r="C1" s="50"/>
      <c r="D1" s="41" t="s">
        <v>17</v>
      </c>
    </row>
    <row r="2" spans="1:4" ht="25.5">
      <c r="A2" s="51" t="s">
        <v>1</v>
      </c>
      <c r="B2" s="51" t="s">
        <v>2</v>
      </c>
      <c r="C2" s="51" t="s">
        <v>3</v>
      </c>
      <c r="D2" s="1" t="s">
        <v>4</v>
      </c>
    </row>
    <row r="3" spans="1:4" ht="21" customHeight="1">
      <c r="A3" s="51"/>
      <c r="B3" s="51"/>
      <c r="C3" s="51"/>
      <c r="D3" s="5"/>
    </row>
    <row r="4" spans="1:4" ht="14.45" customHeight="1">
      <c r="A4" s="48" t="s">
        <v>11</v>
      </c>
      <c r="B4" s="48"/>
      <c r="C4" s="48"/>
      <c r="D4" s="48"/>
    </row>
    <row r="5" spans="1:4">
      <c r="A5" s="8">
        <v>1</v>
      </c>
      <c r="B5" s="8" t="s">
        <v>18</v>
      </c>
      <c r="C5" s="8">
        <v>2004</v>
      </c>
      <c r="D5" s="9">
        <v>9895.14</v>
      </c>
    </row>
    <row r="6" spans="1:4">
      <c r="A6" s="8">
        <f>A5+1</f>
        <v>2</v>
      </c>
      <c r="B6" s="8" t="s">
        <v>19</v>
      </c>
      <c r="C6" s="8">
        <v>2004</v>
      </c>
      <c r="D6" s="9">
        <v>13289</v>
      </c>
    </row>
    <row r="7" spans="1:4">
      <c r="A7" s="8">
        <f t="shared" ref="A7:A70" si="0">A6+1</f>
        <v>3</v>
      </c>
      <c r="B7" s="8" t="s">
        <v>20</v>
      </c>
      <c r="C7" s="8">
        <v>2005</v>
      </c>
      <c r="D7" s="9">
        <v>1649.44</v>
      </c>
    </row>
    <row r="8" spans="1:4">
      <c r="A8" s="8">
        <f t="shared" si="0"/>
        <v>4</v>
      </c>
      <c r="B8" s="8" t="s">
        <v>21</v>
      </c>
      <c r="C8" s="8">
        <v>2005</v>
      </c>
      <c r="D8" s="9">
        <v>1699.46</v>
      </c>
    </row>
    <row r="9" spans="1:4">
      <c r="A9" s="8">
        <f t="shared" si="0"/>
        <v>5</v>
      </c>
      <c r="B9" s="8" t="s">
        <v>22</v>
      </c>
      <c r="C9" s="8">
        <v>2005</v>
      </c>
      <c r="D9" s="9">
        <v>1699.46</v>
      </c>
    </row>
    <row r="10" spans="1:4">
      <c r="A10" s="8">
        <f t="shared" si="0"/>
        <v>6</v>
      </c>
      <c r="B10" s="8" t="s">
        <v>23</v>
      </c>
      <c r="C10" s="8">
        <v>2005</v>
      </c>
      <c r="D10" s="9">
        <v>1943</v>
      </c>
    </row>
    <row r="11" spans="1:4" ht="26.25">
      <c r="A11" s="8">
        <f t="shared" si="0"/>
        <v>7</v>
      </c>
      <c r="B11" s="8" t="s">
        <v>24</v>
      </c>
      <c r="C11" s="8">
        <v>2005</v>
      </c>
      <c r="D11" s="9">
        <v>2380.2199999999998</v>
      </c>
    </row>
    <row r="12" spans="1:4">
      <c r="A12" s="8">
        <f t="shared" si="0"/>
        <v>8</v>
      </c>
      <c r="B12" s="8" t="s">
        <v>25</v>
      </c>
      <c r="C12" s="8">
        <v>2005</v>
      </c>
      <c r="D12" s="9">
        <v>2690</v>
      </c>
    </row>
    <row r="13" spans="1:4">
      <c r="A13" s="8">
        <f t="shared" si="0"/>
        <v>9</v>
      </c>
      <c r="B13" s="8" t="s">
        <v>26</v>
      </c>
      <c r="C13" s="8">
        <v>2005</v>
      </c>
      <c r="D13" s="9">
        <v>4500</v>
      </c>
    </row>
    <row r="14" spans="1:4">
      <c r="A14" s="8">
        <f t="shared" si="0"/>
        <v>10</v>
      </c>
      <c r="B14" s="8" t="s">
        <v>14</v>
      </c>
      <c r="C14" s="8">
        <v>2005</v>
      </c>
      <c r="D14" s="9">
        <v>5444.82</v>
      </c>
    </row>
    <row r="15" spans="1:4">
      <c r="A15" s="8">
        <f t="shared" si="0"/>
        <v>11</v>
      </c>
      <c r="B15" s="8" t="s">
        <v>27</v>
      </c>
      <c r="C15" s="8">
        <v>2005</v>
      </c>
      <c r="D15" s="9">
        <v>5671.78</v>
      </c>
    </row>
    <row r="16" spans="1:4">
      <c r="A16" s="8">
        <f t="shared" si="0"/>
        <v>12</v>
      </c>
      <c r="B16" s="8" t="s">
        <v>28</v>
      </c>
      <c r="C16" s="8">
        <v>2005</v>
      </c>
      <c r="D16" s="9">
        <v>14261.18</v>
      </c>
    </row>
    <row r="17" spans="1:4">
      <c r="A17" s="8">
        <f t="shared" si="0"/>
        <v>13</v>
      </c>
      <c r="B17" s="8" t="s">
        <v>29</v>
      </c>
      <c r="C17" s="8">
        <v>2005</v>
      </c>
      <c r="D17" s="9">
        <v>14766.48</v>
      </c>
    </row>
    <row r="18" spans="1:4">
      <c r="A18" s="8">
        <f t="shared" si="0"/>
        <v>14</v>
      </c>
      <c r="B18" s="8" t="s">
        <v>29</v>
      </c>
      <c r="C18" s="8">
        <v>2005</v>
      </c>
      <c r="D18" s="9">
        <v>16295.58</v>
      </c>
    </row>
    <row r="19" spans="1:4">
      <c r="A19" s="8">
        <f t="shared" si="0"/>
        <v>15</v>
      </c>
      <c r="B19" s="8" t="s">
        <v>31</v>
      </c>
      <c r="C19" s="8">
        <v>2005</v>
      </c>
      <c r="D19" s="9">
        <v>16348</v>
      </c>
    </row>
    <row r="20" spans="1:4">
      <c r="A20" s="8">
        <f t="shared" si="0"/>
        <v>16</v>
      </c>
      <c r="B20" s="8" t="s">
        <v>32</v>
      </c>
      <c r="C20" s="8">
        <v>2005</v>
      </c>
      <c r="D20" s="9">
        <v>1011999.24</v>
      </c>
    </row>
    <row r="21" spans="1:4">
      <c r="A21" s="8">
        <f t="shared" si="0"/>
        <v>17</v>
      </c>
      <c r="B21" s="8" t="s">
        <v>33</v>
      </c>
      <c r="C21" s="8">
        <v>2005</v>
      </c>
      <c r="D21" s="9">
        <v>3229.4</v>
      </c>
    </row>
    <row r="22" spans="1:4" ht="26.25">
      <c r="A22" s="8">
        <f t="shared" si="0"/>
        <v>18</v>
      </c>
      <c r="B22" s="8" t="s">
        <v>34</v>
      </c>
      <c r="C22" s="8">
        <v>2006</v>
      </c>
      <c r="D22" s="9">
        <v>2550.0100000000002</v>
      </c>
    </row>
    <row r="23" spans="1:4">
      <c r="A23" s="8">
        <f t="shared" si="0"/>
        <v>19</v>
      </c>
      <c r="B23" s="8" t="s">
        <v>35</v>
      </c>
      <c r="C23" s="8">
        <v>2006</v>
      </c>
      <c r="D23" s="9">
        <v>2000.8</v>
      </c>
    </row>
    <row r="24" spans="1:4">
      <c r="A24" s="8">
        <f t="shared" si="0"/>
        <v>20</v>
      </c>
      <c r="B24" s="8" t="s">
        <v>35</v>
      </c>
      <c r="C24" s="8">
        <v>2006</v>
      </c>
      <c r="D24" s="9">
        <v>2000.8</v>
      </c>
    </row>
    <row r="25" spans="1:4">
      <c r="A25" s="8">
        <f t="shared" si="0"/>
        <v>21</v>
      </c>
      <c r="B25" s="8" t="s">
        <v>36</v>
      </c>
      <c r="C25" s="8">
        <v>2007</v>
      </c>
      <c r="D25" s="9">
        <v>3262.28</v>
      </c>
    </row>
    <row r="26" spans="1:4">
      <c r="A26" s="8">
        <f t="shared" si="0"/>
        <v>22</v>
      </c>
      <c r="B26" s="8" t="s">
        <v>38</v>
      </c>
      <c r="C26" s="8">
        <v>2007</v>
      </c>
      <c r="D26" s="9">
        <v>5638.84</v>
      </c>
    </row>
    <row r="27" spans="1:4">
      <c r="A27" s="8">
        <f t="shared" si="0"/>
        <v>23</v>
      </c>
      <c r="B27" s="8" t="s">
        <v>38</v>
      </c>
      <c r="C27" s="8">
        <v>2007</v>
      </c>
      <c r="D27" s="9">
        <v>7643.91</v>
      </c>
    </row>
    <row r="28" spans="1:4">
      <c r="A28" s="8">
        <f t="shared" si="0"/>
        <v>24</v>
      </c>
      <c r="B28" s="8" t="s">
        <v>39</v>
      </c>
      <c r="C28" s="8">
        <v>2007</v>
      </c>
      <c r="D28" s="9">
        <v>9638</v>
      </c>
    </row>
    <row r="29" spans="1:4">
      <c r="A29" s="8">
        <f t="shared" si="0"/>
        <v>25</v>
      </c>
      <c r="B29" s="8" t="s">
        <v>40</v>
      </c>
      <c r="C29" s="8">
        <v>2007</v>
      </c>
      <c r="D29" s="9">
        <v>9760</v>
      </c>
    </row>
    <row r="30" spans="1:4">
      <c r="A30" s="8">
        <f t="shared" si="0"/>
        <v>26</v>
      </c>
      <c r="B30" s="8" t="s">
        <v>41</v>
      </c>
      <c r="C30" s="8">
        <v>2007</v>
      </c>
      <c r="D30" s="9">
        <v>22469.53</v>
      </c>
    </row>
    <row r="31" spans="1:4">
      <c r="A31" s="8">
        <f t="shared" si="0"/>
        <v>27</v>
      </c>
      <c r="B31" s="8" t="s">
        <v>5</v>
      </c>
      <c r="C31" s="8">
        <v>2008</v>
      </c>
      <c r="D31" s="9">
        <v>2879.2</v>
      </c>
    </row>
    <row r="32" spans="1:4">
      <c r="A32" s="8">
        <f t="shared" si="0"/>
        <v>28</v>
      </c>
      <c r="B32" s="8" t="s">
        <v>5</v>
      </c>
      <c r="C32" s="8">
        <v>2008</v>
      </c>
      <c r="D32" s="9">
        <v>2879.2</v>
      </c>
    </row>
    <row r="33" spans="1:4">
      <c r="A33" s="8">
        <f t="shared" si="0"/>
        <v>29</v>
      </c>
      <c r="B33" s="8" t="s">
        <v>5</v>
      </c>
      <c r="C33" s="8">
        <v>2008</v>
      </c>
      <c r="D33" s="9">
        <v>2879.2</v>
      </c>
    </row>
    <row r="34" spans="1:4">
      <c r="A34" s="8">
        <f t="shared" si="0"/>
        <v>30</v>
      </c>
      <c r="B34" s="8" t="s">
        <v>5</v>
      </c>
      <c r="C34" s="8">
        <v>2008</v>
      </c>
      <c r="D34" s="9">
        <v>2879.2</v>
      </c>
    </row>
    <row r="35" spans="1:4">
      <c r="A35" s="8">
        <f t="shared" si="0"/>
        <v>31</v>
      </c>
      <c r="B35" s="8" t="s">
        <v>5</v>
      </c>
      <c r="C35" s="8">
        <v>2008</v>
      </c>
      <c r="D35" s="9">
        <v>2879.2</v>
      </c>
    </row>
    <row r="36" spans="1:4">
      <c r="A36" s="8">
        <f t="shared" si="0"/>
        <v>32</v>
      </c>
      <c r="B36" s="8" t="s">
        <v>5</v>
      </c>
      <c r="C36" s="8">
        <v>2008</v>
      </c>
      <c r="D36" s="9">
        <v>2879.2</v>
      </c>
    </row>
    <row r="37" spans="1:4">
      <c r="A37" s="8">
        <f t="shared" si="0"/>
        <v>33</v>
      </c>
      <c r="B37" s="8" t="s">
        <v>5</v>
      </c>
      <c r="C37" s="8">
        <v>2008</v>
      </c>
      <c r="D37" s="9">
        <v>2879.2</v>
      </c>
    </row>
    <row r="38" spans="1:4">
      <c r="A38" s="8">
        <f t="shared" si="0"/>
        <v>34</v>
      </c>
      <c r="B38" s="8" t="s">
        <v>5</v>
      </c>
      <c r="C38" s="8">
        <v>2008</v>
      </c>
      <c r="D38" s="9">
        <v>2879.2</v>
      </c>
    </row>
    <row r="39" spans="1:4">
      <c r="A39" s="8">
        <f t="shared" si="0"/>
        <v>35</v>
      </c>
      <c r="B39" s="8" t="s">
        <v>5</v>
      </c>
      <c r="C39" s="8">
        <v>2008</v>
      </c>
      <c r="D39" s="9">
        <v>2879.2</v>
      </c>
    </row>
    <row r="40" spans="1:4">
      <c r="A40" s="8">
        <f t="shared" si="0"/>
        <v>36</v>
      </c>
      <c r="B40" s="8" t="s">
        <v>5</v>
      </c>
      <c r="C40" s="8">
        <v>2008</v>
      </c>
      <c r="D40" s="9">
        <v>2879.2</v>
      </c>
    </row>
    <row r="41" spans="1:4">
      <c r="A41" s="8">
        <f t="shared" si="0"/>
        <v>37</v>
      </c>
      <c r="B41" s="8" t="s">
        <v>42</v>
      </c>
      <c r="C41" s="8">
        <v>2008</v>
      </c>
      <c r="D41" s="9">
        <v>3269.6</v>
      </c>
    </row>
    <row r="42" spans="1:4">
      <c r="A42" s="8">
        <f t="shared" si="0"/>
        <v>38</v>
      </c>
      <c r="B42" s="8" t="s">
        <v>43</v>
      </c>
      <c r="C42" s="8">
        <v>2008</v>
      </c>
      <c r="D42" s="9">
        <v>8300</v>
      </c>
    </row>
    <row r="43" spans="1:4">
      <c r="A43" s="8">
        <f t="shared" si="0"/>
        <v>39</v>
      </c>
      <c r="B43" s="8" t="s">
        <v>29</v>
      </c>
      <c r="C43" s="8">
        <v>2008</v>
      </c>
      <c r="D43" s="9">
        <v>12344.44</v>
      </c>
    </row>
    <row r="44" spans="1:4">
      <c r="A44" s="8">
        <f t="shared" si="0"/>
        <v>40</v>
      </c>
      <c r="B44" s="8" t="s">
        <v>29</v>
      </c>
      <c r="C44" s="8">
        <v>2008</v>
      </c>
      <c r="D44" s="9">
        <v>18399.55</v>
      </c>
    </row>
    <row r="45" spans="1:4">
      <c r="A45" s="8">
        <f t="shared" si="0"/>
        <v>41</v>
      </c>
      <c r="B45" s="8" t="s">
        <v>44</v>
      </c>
      <c r="C45" s="8">
        <v>2008</v>
      </c>
      <c r="D45" s="9">
        <v>11499.72</v>
      </c>
    </row>
    <row r="46" spans="1:4">
      <c r="A46" s="8">
        <f t="shared" si="0"/>
        <v>42</v>
      </c>
      <c r="B46" s="8" t="s">
        <v>45</v>
      </c>
      <c r="C46" s="8">
        <v>2009</v>
      </c>
      <c r="D46" s="9">
        <v>445</v>
      </c>
    </row>
    <row r="47" spans="1:4">
      <c r="A47" s="8">
        <f t="shared" si="0"/>
        <v>43</v>
      </c>
      <c r="B47" s="8" t="s">
        <v>45</v>
      </c>
      <c r="C47" s="8">
        <v>2009</v>
      </c>
      <c r="D47" s="9">
        <v>445</v>
      </c>
    </row>
    <row r="48" spans="1:4">
      <c r="A48" s="8">
        <f t="shared" si="0"/>
        <v>44</v>
      </c>
      <c r="B48" s="8" t="s">
        <v>45</v>
      </c>
      <c r="C48" s="8">
        <v>2009</v>
      </c>
      <c r="D48" s="9">
        <v>445</v>
      </c>
    </row>
    <row r="49" spans="1:4">
      <c r="A49" s="8">
        <f t="shared" si="0"/>
        <v>45</v>
      </c>
      <c r="B49" s="8" t="s">
        <v>45</v>
      </c>
      <c r="C49" s="8">
        <v>2009</v>
      </c>
      <c r="D49" s="9">
        <v>445</v>
      </c>
    </row>
    <row r="50" spans="1:4">
      <c r="A50" s="8">
        <f t="shared" si="0"/>
        <v>46</v>
      </c>
      <c r="B50" s="8" t="s">
        <v>45</v>
      </c>
      <c r="C50" s="8">
        <v>2009</v>
      </c>
      <c r="D50" s="9">
        <v>445</v>
      </c>
    </row>
    <row r="51" spans="1:4">
      <c r="A51" s="8">
        <f t="shared" si="0"/>
        <v>47</v>
      </c>
      <c r="B51" s="8" t="s">
        <v>45</v>
      </c>
      <c r="C51" s="8">
        <v>2009</v>
      </c>
      <c r="D51" s="9">
        <v>445</v>
      </c>
    </row>
    <row r="52" spans="1:4">
      <c r="A52" s="8">
        <f t="shared" si="0"/>
        <v>48</v>
      </c>
      <c r="B52" s="8" t="s">
        <v>45</v>
      </c>
      <c r="C52" s="8">
        <v>2009</v>
      </c>
      <c r="D52" s="9">
        <v>445</v>
      </c>
    </row>
    <row r="53" spans="1:4">
      <c r="A53" s="8">
        <f t="shared" si="0"/>
        <v>49</v>
      </c>
      <c r="B53" s="8" t="s">
        <v>45</v>
      </c>
      <c r="C53" s="8">
        <v>2009</v>
      </c>
      <c r="D53" s="9">
        <v>445</v>
      </c>
    </row>
    <row r="54" spans="1:4">
      <c r="A54" s="8">
        <f t="shared" si="0"/>
        <v>50</v>
      </c>
      <c r="B54" s="8" t="s">
        <v>45</v>
      </c>
      <c r="C54" s="8">
        <v>2009</v>
      </c>
      <c r="D54" s="9">
        <v>445</v>
      </c>
    </row>
    <row r="55" spans="1:4">
      <c r="A55" s="8">
        <f t="shared" si="0"/>
        <v>51</v>
      </c>
      <c r="B55" s="8" t="s">
        <v>46</v>
      </c>
      <c r="C55" s="8">
        <v>2009</v>
      </c>
      <c r="D55" s="9">
        <v>2099.94</v>
      </c>
    </row>
    <row r="56" spans="1:4">
      <c r="A56" s="8">
        <f t="shared" si="0"/>
        <v>52</v>
      </c>
      <c r="B56" s="8" t="s">
        <v>46</v>
      </c>
      <c r="C56" s="8">
        <v>2009</v>
      </c>
      <c r="D56" s="9">
        <v>2099.94</v>
      </c>
    </row>
    <row r="57" spans="1:4">
      <c r="A57" s="8">
        <f t="shared" si="0"/>
        <v>53</v>
      </c>
      <c r="B57" s="8" t="s">
        <v>46</v>
      </c>
      <c r="C57" s="8">
        <v>2009</v>
      </c>
      <c r="D57" s="9">
        <v>2099.94</v>
      </c>
    </row>
    <row r="58" spans="1:4">
      <c r="A58" s="8">
        <f t="shared" si="0"/>
        <v>54</v>
      </c>
      <c r="B58" s="8" t="s">
        <v>47</v>
      </c>
      <c r="C58" s="8">
        <v>2009</v>
      </c>
      <c r="D58" s="9">
        <v>2102.75</v>
      </c>
    </row>
    <row r="59" spans="1:4">
      <c r="A59" s="8">
        <f t="shared" si="0"/>
        <v>55</v>
      </c>
      <c r="B59" s="8" t="s">
        <v>48</v>
      </c>
      <c r="C59" s="8">
        <v>2009</v>
      </c>
      <c r="D59" s="9">
        <v>2520.75</v>
      </c>
    </row>
    <row r="60" spans="1:4">
      <c r="A60" s="8">
        <f t="shared" si="0"/>
        <v>56</v>
      </c>
      <c r="B60" s="8" t="s">
        <v>49</v>
      </c>
      <c r="C60" s="8">
        <v>2009</v>
      </c>
      <c r="D60" s="9">
        <v>2833.99</v>
      </c>
    </row>
    <row r="61" spans="1:4">
      <c r="A61" s="8">
        <f t="shared" si="0"/>
        <v>57</v>
      </c>
      <c r="B61" s="8" t="s">
        <v>49</v>
      </c>
      <c r="C61" s="8">
        <v>2009</v>
      </c>
      <c r="D61" s="9">
        <v>2833.99</v>
      </c>
    </row>
    <row r="62" spans="1:4">
      <c r="A62" s="8">
        <f t="shared" si="0"/>
        <v>58</v>
      </c>
      <c r="B62" s="8" t="s">
        <v>49</v>
      </c>
      <c r="C62" s="8">
        <v>2009</v>
      </c>
      <c r="D62" s="9">
        <v>2833.99</v>
      </c>
    </row>
    <row r="63" spans="1:4">
      <c r="A63" s="8">
        <f t="shared" si="0"/>
        <v>59</v>
      </c>
      <c r="B63" s="8" t="s">
        <v>49</v>
      </c>
      <c r="C63" s="8">
        <v>2009</v>
      </c>
      <c r="D63" s="9">
        <v>2833.99</v>
      </c>
    </row>
    <row r="64" spans="1:4">
      <c r="A64" s="8">
        <f t="shared" si="0"/>
        <v>60</v>
      </c>
      <c r="B64" s="8" t="s">
        <v>49</v>
      </c>
      <c r="C64" s="8">
        <v>2009</v>
      </c>
      <c r="D64" s="9">
        <v>2833.99</v>
      </c>
    </row>
    <row r="65" spans="1:4">
      <c r="A65" s="8">
        <f t="shared" si="0"/>
        <v>61</v>
      </c>
      <c r="B65" s="8" t="s">
        <v>49</v>
      </c>
      <c r="C65" s="8">
        <v>2009</v>
      </c>
      <c r="D65" s="9">
        <v>2833.99</v>
      </c>
    </row>
    <row r="66" spans="1:4">
      <c r="A66" s="8">
        <f t="shared" si="0"/>
        <v>62</v>
      </c>
      <c r="B66" s="8" t="s">
        <v>50</v>
      </c>
      <c r="C66" s="8">
        <v>2009</v>
      </c>
      <c r="D66" s="9">
        <v>3398.92</v>
      </c>
    </row>
    <row r="67" spans="1:4">
      <c r="A67" s="8">
        <f t="shared" si="0"/>
        <v>63</v>
      </c>
      <c r="B67" s="8" t="s">
        <v>51</v>
      </c>
      <c r="C67" s="8">
        <v>2009</v>
      </c>
      <c r="D67" s="9">
        <v>4998.95</v>
      </c>
    </row>
    <row r="68" spans="1:4">
      <c r="A68" s="8">
        <f t="shared" si="0"/>
        <v>64</v>
      </c>
      <c r="B68" s="8" t="s">
        <v>52</v>
      </c>
      <c r="C68" s="8">
        <v>2010</v>
      </c>
      <c r="D68" s="9">
        <v>1186.5</v>
      </c>
    </row>
    <row r="69" spans="1:4">
      <c r="A69" s="8">
        <f t="shared" si="0"/>
        <v>65</v>
      </c>
      <c r="B69" s="8" t="s">
        <v>53</v>
      </c>
      <c r="C69" s="8">
        <v>2010</v>
      </c>
      <c r="D69" s="9">
        <v>2100</v>
      </c>
    </row>
    <row r="70" spans="1:4">
      <c r="A70" s="8">
        <f t="shared" si="0"/>
        <v>66</v>
      </c>
      <c r="B70" s="8" t="s">
        <v>54</v>
      </c>
      <c r="C70" s="8">
        <v>2010</v>
      </c>
      <c r="D70" s="9">
        <v>2745</v>
      </c>
    </row>
    <row r="71" spans="1:4">
      <c r="A71" s="8">
        <f t="shared" ref="A71:A134" si="1">A70+1</f>
        <v>67</v>
      </c>
      <c r="B71" s="8" t="s">
        <v>55</v>
      </c>
      <c r="C71" s="8">
        <v>2010</v>
      </c>
      <c r="D71" s="9">
        <v>2988.3</v>
      </c>
    </row>
    <row r="72" spans="1:4" ht="26.25">
      <c r="A72" s="8">
        <f t="shared" si="1"/>
        <v>68</v>
      </c>
      <c r="B72" s="8" t="s">
        <v>56</v>
      </c>
      <c r="C72" s="8">
        <v>2010</v>
      </c>
      <c r="D72" s="9">
        <v>3740</v>
      </c>
    </row>
    <row r="73" spans="1:4">
      <c r="A73" s="8">
        <f t="shared" si="1"/>
        <v>69</v>
      </c>
      <c r="B73" s="8" t="s">
        <v>54</v>
      </c>
      <c r="C73" s="8">
        <v>2010</v>
      </c>
      <c r="D73" s="9">
        <v>3965</v>
      </c>
    </row>
    <row r="74" spans="1:4">
      <c r="A74" s="8">
        <f t="shared" si="1"/>
        <v>70</v>
      </c>
      <c r="B74" s="8" t="s">
        <v>54</v>
      </c>
      <c r="C74" s="8">
        <v>2010</v>
      </c>
      <c r="D74" s="9">
        <v>3965</v>
      </c>
    </row>
    <row r="75" spans="1:4">
      <c r="A75" s="8">
        <f t="shared" si="1"/>
        <v>71</v>
      </c>
      <c r="B75" s="8" t="s">
        <v>57</v>
      </c>
      <c r="C75" s="8">
        <v>2010</v>
      </c>
      <c r="D75" s="9">
        <v>4053</v>
      </c>
    </row>
    <row r="76" spans="1:4">
      <c r="A76" s="8">
        <f t="shared" si="1"/>
        <v>72</v>
      </c>
      <c r="B76" s="8" t="s">
        <v>58</v>
      </c>
      <c r="C76" s="8">
        <v>2010</v>
      </c>
      <c r="D76" s="9">
        <v>4399.5</v>
      </c>
    </row>
    <row r="77" spans="1:4">
      <c r="A77" s="8">
        <f t="shared" si="1"/>
        <v>73</v>
      </c>
      <c r="B77" s="8" t="s">
        <v>54</v>
      </c>
      <c r="C77" s="8">
        <v>2010</v>
      </c>
      <c r="D77" s="9">
        <v>5978</v>
      </c>
    </row>
    <row r="78" spans="1:4">
      <c r="A78" s="8">
        <f t="shared" si="1"/>
        <v>74</v>
      </c>
      <c r="B78" s="8" t="s">
        <v>62</v>
      </c>
      <c r="C78" s="8">
        <v>2010</v>
      </c>
      <c r="D78" s="9">
        <v>17366</v>
      </c>
    </row>
    <row r="79" spans="1:4">
      <c r="A79" s="8">
        <f t="shared" si="1"/>
        <v>75</v>
      </c>
      <c r="B79" s="8" t="s">
        <v>63</v>
      </c>
      <c r="C79" s="8">
        <v>2010</v>
      </c>
      <c r="D79" s="9">
        <v>20008</v>
      </c>
    </row>
    <row r="80" spans="1:4">
      <c r="A80" s="8">
        <f t="shared" si="1"/>
        <v>76</v>
      </c>
      <c r="B80" s="8" t="s">
        <v>64</v>
      </c>
      <c r="C80" s="8">
        <v>2010</v>
      </c>
      <c r="D80" s="9">
        <v>31275</v>
      </c>
    </row>
    <row r="81" spans="1:4">
      <c r="A81" s="8">
        <f t="shared" si="1"/>
        <v>77</v>
      </c>
      <c r="B81" s="8" t="s">
        <v>65</v>
      </c>
      <c r="C81" s="8">
        <v>2011</v>
      </c>
      <c r="D81" s="9">
        <v>1059</v>
      </c>
    </row>
    <row r="82" spans="1:4">
      <c r="A82" s="8">
        <f t="shared" si="1"/>
        <v>78</v>
      </c>
      <c r="B82" s="8" t="s">
        <v>66</v>
      </c>
      <c r="C82" s="8">
        <v>2011</v>
      </c>
      <c r="D82" s="9">
        <v>1059</v>
      </c>
    </row>
    <row r="83" spans="1:4">
      <c r="A83" s="8">
        <f t="shared" si="1"/>
        <v>79</v>
      </c>
      <c r="B83" s="8" t="s">
        <v>66</v>
      </c>
      <c r="C83" s="8">
        <v>2011</v>
      </c>
      <c r="D83" s="9">
        <v>1059</v>
      </c>
    </row>
    <row r="84" spans="1:4">
      <c r="A84" s="8">
        <f t="shared" si="1"/>
        <v>80</v>
      </c>
      <c r="B84" s="8" t="s">
        <v>66</v>
      </c>
      <c r="C84" s="8">
        <v>2011</v>
      </c>
      <c r="D84" s="9">
        <v>1059</v>
      </c>
    </row>
    <row r="85" spans="1:4">
      <c r="A85" s="8">
        <f t="shared" si="1"/>
        <v>81</v>
      </c>
      <c r="B85" s="8" t="s">
        <v>66</v>
      </c>
      <c r="C85" s="8">
        <v>2011</v>
      </c>
      <c r="D85" s="9">
        <v>1059</v>
      </c>
    </row>
    <row r="86" spans="1:4">
      <c r="A86" s="8">
        <f t="shared" si="1"/>
        <v>82</v>
      </c>
      <c r="B86" s="8" t="s">
        <v>66</v>
      </c>
      <c r="C86" s="8">
        <v>2011</v>
      </c>
      <c r="D86" s="9">
        <v>1059</v>
      </c>
    </row>
    <row r="87" spans="1:4">
      <c r="A87" s="8">
        <f t="shared" si="1"/>
        <v>83</v>
      </c>
      <c r="B87" s="8" t="s">
        <v>67</v>
      </c>
      <c r="C87" s="8">
        <v>2011</v>
      </c>
      <c r="D87" s="9">
        <v>2376.56</v>
      </c>
    </row>
    <row r="88" spans="1:4">
      <c r="A88" s="8">
        <f t="shared" si="1"/>
        <v>84</v>
      </c>
      <c r="B88" s="8" t="s">
        <v>68</v>
      </c>
      <c r="C88" s="8">
        <v>2011</v>
      </c>
      <c r="D88" s="9">
        <v>3297</v>
      </c>
    </row>
    <row r="89" spans="1:4">
      <c r="A89" s="8">
        <f t="shared" si="1"/>
        <v>85</v>
      </c>
      <c r="B89" s="8" t="s">
        <v>68</v>
      </c>
      <c r="C89" s="8">
        <v>2011</v>
      </c>
      <c r="D89" s="9">
        <v>3297</v>
      </c>
    </row>
    <row r="90" spans="1:4">
      <c r="A90" s="8">
        <f t="shared" si="1"/>
        <v>86</v>
      </c>
      <c r="B90" s="8" t="s">
        <v>68</v>
      </c>
      <c r="C90" s="8">
        <v>2011</v>
      </c>
      <c r="D90" s="9">
        <v>3297</v>
      </c>
    </row>
    <row r="91" spans="1:4">
      <c r="A91" s="8">
        <f t="shared" si="1"/>
        <v>87</v>
      </c>
      <c r="B91" s="8" t="s">
        <v>68</v>
      </c>
      <c r="C91" s="8">
        <v>2011</v>
      </c>
      <c r="D91" s="9">
        <v>3297</v>
      </c>
    </row>
    <row r="92" spans="1:4">
      <c r="A92" s="8">
        <f t="shared" si="1"/>
        <v>88</v>
      </c>
      <c r="B92" s="8" t="s">
        <v>69</v>
      </c>
      <c r="C92" s="8">
        <v>2011</v>
      </c>
      <c r="D92" s="9">
        <v>20590</v>
      </c>
    </row>
    <row r="93" spans="1:4">
      <c r="A93" s="8">
        <f t="shared" si="1"/>
        <v>89</v>
      </c>
      <c r="B93" s="8" t="s">
        <v>72</v>
      </c>
      <c r="C93" s="8">
        <v>2012</v>
      </c>
      <c r="D93" s="9">
        <v>849</v>
      </c>
    </row>
    <row r="94" spans="1:4">
      <c r="A94" s="8">
        <f t="shared" si="1"/>
        <v>90</v>
      </c>
      <c r="B94" s="8" t="s">
        <v>73</v>
      </c>
      <c r="C94" s="8">
        <v>2012</v>
      </c>
      <c r="D94" s="9">
        <v>1060</v>
      </c>
    </row>
    <row r="95" spans="1:4">
      <c r="A95" s="8">
        <f t="shared" si="1"/>
        <v>91</v>
      </c>
      <c r="B95" s="8" t="s">
        <v>73</v>
      </c>
      <c r="C95" s="8">
        <v>2012</v>
      </c>
      <c r="D95" s="9">
        <v>1060</v>
      </c>
    </row>
    <row r="96" spans="1:4">
      <c r="A96" s="8">
        <f t="shared" si="1"/>
        <v>92</v>
      </c>
      <c r="B96" s="8" t="s">
        <v>73</v>
      </c>
      <c r="C96" s="8">
        <v>2012</v>
      </c>
      <c r="D96" s="9">
        <v>1060</v>
      </c>
    </row>
    <row r="97" spans="1:4">
      <c r="A97" s="8">
        <f t="shared" si="1"/>
        <v>93</v>
      </c>
      <c r="B97" s="8" t="s">
        <v>73</v>
      </c>
      <c r="C97" s="8">
        <v>2012</v>
      </c>
      <c r="D97" s="9">
        <v>1060</v>
      </c>
    </row>
    <row r="98" spans="1:4">
      <c r="A98" s="8">
        <f t="shared" si="1"/>
        <v>94</v>
      </c>
      <c r="B98" s="8" t="s">
        <v>74</v>
      </c>
      <c r="C98" s="8">
        <v>2012</v>
      </c>
      <c r="D98" s="9">
        <v>1118</v>
      </c>
    </row>
    <row r="99" spans="1:4" ht="26.25">
      <c r="A99" s="8">
        <f t="shared" si="1"/>
        <v>95</v>
      </c>
      <c r="B99" s="8" t="s">
        <v>130</v>
      </c>
      <c r="C99" s="8">
        <v>2012</v>
      </c>
      <c r="D99" s="9">
        <v>2295</v>
      </c>
    </row>
    <row r="100" spans="1:4">
      <c r="A100" s="8">
        <f t="shared" si="1"/>
        <v>96</v>
      </c>
      <c r="B100" s="8" t="s">
        <v>77</v>
      </c>
      <c r="C100" s="8">
        <v>2012</v>
      </c>
      <c r="D100" s="9">
        <v>2718.75</v>
      </c>
    </row>
    <row r="101" spans="1:4">
      <c r="A101" s="8">
        <f t="shared" si="1"/>
        <v>97</v>
      </c>
      <c r="B101" s="8" t="s">
        <v>77</v>
      </c>
      <c r="C101" s="8">
        <v>2012</v>
      </c>
      <c r="D101" s="9">
        <v>2718.75</v>
      </c>
    </row>
    <row r="102" spans="1:4">
      <c r="A102" s="8">
        <f t="shared" si="1"/>
        <v>98</v>
      </c>
      <c r="B102" s="8" t="s">
        <v>78</v>
      </c>
      <c r="C102" s="8">
        <v>2012</v>
      </c>
      <c r="D102" s="9">
        <v>2718.75</v>
      </c>
    </row>
    <row r="103" spans="1:4">
      <c r="A103" s="8">
        <f t="shared" si="1"/>
        <v>99</v>
      </c>
      <c r="B103" s="8" t="s">
        <v>79</v>
      </c>
      <c r="C103" s="8">
        <v>2012</v>
      </c>
      <c r="D103" s="9">
        <v>2718.75</v>
      </c>
    </row>
    <row r="104" spans="1:4">
      <c r="A104" s="8">
        <f t="shared" si="1"/>
        <v>100</v>
      </c>
      <c r="B104" s="8" t="s">
        <v>79</v>
      </c>
      <c r="C104" s="8">
        <v>2012</v>
      </c>
      <c r="D104" s="9">
        <v>2718.75</v>
      </c>
    </row>
    <row r="105" spans="1:4">
      <c r="A105" s="8">
        <f t="shared" si="1"/>
        <v>101</v>
      </c>
      <c r="B105" s="8" t="s">
        <v>79</v>
      </c>
      <c r="C105" s="8">
        <v>2012</v>
      </c>
      <c r="D105" s="9">
        <v>2718.75</v>
      </c>
    </row>
    <row r="106" spans="1:4" ht="26.25">
      <c r="A106" s="8">
        <f t="shared" si="1"/>
        <v>102</v>
      </c>
      <c r="B106" s="8" t="s">
        <v>80</v>
      </c>
      <c r="C106" s="8">
        <v>2012</v>
      </c>
      <c r="D106" s="9">
        <v>2718.75</v>
      </c>
    </row>
    <row r="107" spans="1:4" ht="26.25">
      <c r="A107" s="8">
        <f t="shared" si="1"/>
        <v>103</v>
      </c>
      <c r="B107" s="8" t="s">
        <v>81</v>
      </c>
      <c r="C107" s="8">
        <v>2012</v>
      </c>
      <c r="D107" s="9">
        <v>2718.75</v>
      </c>
    </row>
    <row r="108" spans="1:4" ht="26.25">
      <c r="A108" s="8">
        <f t="shared" si="1"/>
        <v>104</v>
      </c>
      <c r="B108" s="8" t="s">
        <v>82</v>
      </c>
      <c r="C108" s="8">
        <v>2012</v>
      </c>
      <c r="D108" s="9">
        <v>3000</v>
      </c>
    </row>
    <row r="109" spans="1:4">
      <c r="A109" s="8">
        <f t="shared" si="1"/>
        <v>105</v>
      </c>
      <c r="B109" s="8" t="s">
        <v>79</v>
      </c>
      <c r="C109" s="8">
        <v>2012</v>
      </c>
      <c r="D109" s="9">
        <v>3365</v>
      </c>
    </row>
    <row r="110" spans="1:4" ht="39">
      <c r="A110" s="8">
        <f t="shared" si="1"/>
        <v>106</v>
      </c>
      <c r="B110" s="8" t="s">
        <v>131</v>
      </c>
      <c r="C110" s="8">
        <v>2012</v>
      </c>
      <c r="D110" s="9">
        <v>4799</v>
      </c>
    </row>
    <row r="111" spans="1:4">
      <c r="A111" s="8">
        <f t="shared" si="1"/>
        <v>107</v>
      </c>
      <c r="B111" s="8" t="s">
        <v>84</v>
      </c>
      <c r="C111" s="8">
        <v>2012</v>
      </c>
      <c r="D111" s="9">
        <v>19471.29</v>
      </c>
    </row>
    <row r="112" spans="1:4">
      <c r="A112" s="8">
        <f t="shared" si="1"/>
        <v>108</v>
      </c>
      <c r="B112" s="8" t="s">
        <v>85</v>
      </c>
      <c r="C112" s="8">
        <v>2012</v>
      </c>
      <c r="D112" s="9">
        <v>30012</v>
      </c>
    </row>
    <row r="113" spans="1:4">
      <c r="A113" s="8">
        <f t="shared" si="1"/>
        <v>109</v>
      </c>
      <c r="B113" s="8" t="s">
        <v>41</v>
      </c>
      <c r="C113" s="8">
        <v>2013</v>
      </c>
      <c r="D113" s="9">
        <v>22933.73</v>
      </c>
    </row>
    <row r="114" spans="1:4">
      <c r="A114" s="8">
        <f t="shared" si="1"/>
        <v>110</v>
      </c>
      <c r="B114" s="8" t="s">
        <v>88</v>
      </c>
      <c r="C114" s="8">
        <v>2014</v>
      </c>
      <c r="D114" s="9">
        <v>1586.7</v>
      </c>
    </row>
    <row r="115" spans="1:4">
      <c r="A115" s="8">
        <f t="shared" si="1"/>
        <v>111</v>
      </c>
      <c r="B115" s="8" t="s">
        <v>88</v>
      </c>
      <c r="C115" s="8">
        <v>2014</v>
      </c>
      <c r="D115" s="9">
        <v>1586.7</v>
      </c>
    </row>
    <row r="116" spans="1:4">
      <c r="A116" s="8">
        <f t="shared" si="1"/>
        <v>112</v>
      </c>
      <c r="B116" s="8" t="s">
        <v>89</v>
      </c>
      <c r="C116" s="8">
        <v>2014</v>
      </c>
      <c r="D116" s="9">
        <v>2064.29</v>
      </c>
    </row>
    <row r="117" spans="1:4">
      <c r="A117" s="8">
        <f t="shared" si="1"/>
        <v>113</v>
      </c>
      <c r="B117" s="8" t="s">
        <v>91</v>
      </c>
      <c r="C117" s="8">
        <v>2014</v>
      </c>
      <c r="D117" s="9">
        <v>2644.5</v>
      </c>
    </row>
    <row r="118" spans="1:4">
      <c r="A118" s="8">
        <f t="shared" si="1"/>
        <v>114</v>
      </c>
      <c r="B118" s="8" t="s">
        <v>92</v>
      </c>
      <c r="C118" s="8">
        <v>2014</v>
      </c>
      <c r="D118" s="9">
        <v>3444</v>
      </c>
    </row>
    <row r="119" spans="1:4">
      <c r="A119" s="8">
        <f t="shared" si="1"/>
        <v>115</v>
      </c>
      <c r="B119" s="8" t="s">
        <v>93</v>
      </c>
      <c r="C119" s="8" t="s">
        <v>129</v>
      </c>
      <c r="D119" s="9">
        <v>273</v>
      </c>
    </row>
    <row r="120" spans="1:4">
      <c r="A120" s="8">
        <f t="shared" si="1"/>
        <v>116</v>
      </c>
      <c r="B120" s="8" t="s">
        <v>94</v>
      </c>
      <c r="C120" s="8" t="s">
        <v>129</v>
      </c>
      <c r="D120" s="9">
        <v>566</v>
      </c>
    </row>
    <row r="121" spans="1:4">
      <c r="A121" s="8">
        <f t="shared" si="1"/>
        <v>117</v>
      </c>
      <c r="B121" s="8" t="s">
        <v>95</v>
      </c>
      <c r="C121" s="8" t="s">
        <v>129</v>
      </c>
      <c r="D121" s="9">
        <v>720</v>
      </c>
    </row>
    <row r="122" spans="1:4">
      <c r="A122" s="8">
        <f t="shared" si="1"/>
        <v>118</v>
      </c>
      <c r="B122" s="8" t="s">
        <v>96</v>
      </c>
      <c r="C122" s="8" t="s">
        <v>129</v>
      </c>
      <c r="D122" s="9">
        <v>856</v>
      </c>
    </row>
    <row r="123" spans="1:4">
      <c r="A123" s="8">
        <f t="shared" si="1"/>
        <v>119</v>
      </c>
      <c r="B123" s="8" t="s">
        <v>97</v>
      </c>
      <c r="C123" s="8" t="s">
        <v>129</v>
      </c>
      <c r="D123" s="9">
        <v>870</v>
      </c>
    </row>
    <row r="124" spans="1:4">
      <c r="A124" s="8">
        <f t="shared" si="1"/>
        <v>120</v>
      </c>
      <c r="B124" s="8" t="s">
        <v>98</v>
      </c>
      <c r="C124" s="8" t="s">
        <v>129</v>
      </c>
      <c r="D124" s="9">
        <v>925.98</v>
      </c>
    </row>
    <row r="125" spans="1:4">
      <c r="A125" s="8">
        <f t="shared" si="1"/>
        <v>121</v>
      </c>
      <c r="B125" s="8" t="s">
        <v>99</v>
      </c>
      <c r="C125" s="8" t="s">
        <v>129</v>
      </c>
      <c r="D125" s="9">
        <v>2150</v>
      </c>
    </row>
    <row r="126" spans="1:4" ht="26.25">
      <c r="A126" s="8">
        <f t="shared" si="1"/>
        <v>122</v>
      </c>
      <c r="B126" s="8" t="s">
        <v>100</v>
      </c>
      <c r="C126" s="8" t="s">
        <v>129</v>
      </c>
      <c r="D126" s="9">
        <v>4087</v>
      </c>
    </row>
    <row r="127" spans="1:4">
      <c r="A127" s="8">
        <f t="shared" si="1"/>
        <v>123</v>
      </c>
      <c r="B127" s="8" t="s">
        <v>101</v>
      </c>
      <c r="C127" s="8" t="s">
        <v>129</v>
      </c>
      <c r="D127" s="9">
        <v>20295</v>
      </c>
    </row>
    <row r="128" spans="1:4">
      <c r="A128" s="8">
        <f t="shared" si="1"/>
        <v>124</v>
      </c>
      <c r="B128" s="8" t="s">
        <v>102</v>
      </c>
      <c r="C128" s="8" t="s">
        <v>129</v>
      </c>
      <c r="D128" s="9">
        <v>22140</v>
      </c>
    </row>
    <row r="129" spans="1:4">
      <c r="A129" s="8">
        <f t="shared" si="1"/>
        <v>125</v>
      </c>
      <c r="B129" s="8" t="s">
        <v>103</v>
      </c>
      <c r="C129" s="8"/>
      <c r="D129" s="9">
        <v>8339.49</v>
      </c>
    </row>
    <row r="130" spans="1:4">
      <c r="A130" s="8">
        <f t="shared" si="1"/>
        <v>126</v>
      </c>
      <c r="B130" s="8" t="s">
        <v>104</v>
      </c>
      <c r="C130" s="8">
        <v>2014</v>
      </c>
      <c r="D130" s="9">
        <v>499</v>
      </c>
    </row>
    <row r="131" spans="1:4">
      <c r="A131" s="8">
        <f t="shared" si="1"/>
        <v>127</v>
      </c>
      <c r="B131" s="8" t="s">
        <v>105</v>
      </c>
      <c r="C131" s="8">
        <v>2014</v>
      </c>
      <c r="D131" s="9">
        <v>3330</v>
      </c>
    </row>
    <row r="132" spans="1:4">
      <c r="A132" s="8">
        <f t="shared" si="1"/>
        <v>128</v>
      </c>
      <c r="B132" s="8" t="s">
        <v>105</v>
      </c>
      <c r="C132" s="8">
        <v>2014</v>
      </c>
      <c r="D132" s="9">
        <v>3330</v>
      </c>
    </row>
    <row r="133" spans="1:4">
      <c r="A133" s="8">
        <f t="shared" si="1"/>
        <v>129</v>
      </c>
      <c r="B133" s="8" t="s">
        <v>105</v>
      </c>
      <c r="C133" s="8">
        <v>2014</v>
      </c>
      <c r="D133" s="9">
        <v>3330</v>
      </c>
    </row>
    <row r="134" spans="1:4">
      <c r="A134" s="8">
        <f t="shared" si="1"/>
        <v>130</v>
      </c>
      <c r="B134" s="8" t="s">
        <v>105</v>
      </c>
      <c r="C134" s="8">
        <v>2014</v>
      </c>
      <c r="D134" s="9">
        <v>3330</v>
      </c>
    </row>
    <row r="135" spans="1:4">
      <c r="A135" s="8">
        <f t="shared" ref="A135:A176" si="2">A134+1</f>
        <v>131</v>
      </c>
      <c r="B135" s="8" t="s">
        <v>106</v>
      </c>
      <c r="C135" s="8">
        <v>2014</v>
      </c>
      <c r="D135" s="9">
        <v>480</v>
      </c>
    </row>
    <row r="136" spans="1:4">
      <c r="A136" s="8">
        <f t="shared" si="2"/>
        <v>132</v>
      </c>
      <c r="B136" s="8" t="s">
        <v>106</v>
      </c>
      <c r="C136" s="8">
        <v>2014</v>
      </c>
      <c r="D136" s="9">
        <v>480</v>
      </c>
    </row>
    <row r="137" spans="1:4">
      <c r="A137" s="8">
        <f t="shared" si="2"/>
        <v>133</v>
      </c>
      <c r="B137" s="8" t="s">
        <v>107</v>
      </c>
      <c r="C137" s="8">
        <v>2014</v>
      </c>
      <c r="D137" s="9">
        <v>830</v>
      </c>
    </row>
    <row r="138" spans="1:4">
      <c r="A138" s="8">
        <f t="shared" si="2"/>
        <v>134</v>
      </c>
      <c r="B138" s="8" t="s">
        <v>107</v>
      </c>
      <c r="C138" s="8">
        <v>2014</v>
      </c>
      <c r="D138" s="9">
        <v>830</v>
      </c>
    </row>
    <row r="139" spans="1:4">
      <c r="A139" s="8">
        <f t="shared" si="2"/>
        <v>135</v>
      </c>
      <c r="B139" s="8" t="s">
        <v>107</v>
      </c>
      <c r="C139" s="8">
        <v>2014</v>
      </c>
      <c r="D139" s="9">
        <v>830</v>
      </c>
    </row>
    <row r="140" spans="1:4">
      <c r="A140" s="8">
        <f t="shared" si="2"/>
        <v>136</v>
      </c>
      <c r="B140" s="8" t="s">
        <v>107</v>
      </c>
      <c r="C140" s="8">
        <v>2014</v>
      </c>
      <c r="D140" s="9">
        <v>830</v>
      </c>
    </row>
    <row r="141" spans="1:4">
      <c r="A141" s="8">
        <f t="shared" si="2"/>
        <v>137</v>
      </c>
      <c r="B141" s="8" t="s">
        <v>107</v>
      </c>
      <c r="C141" s="8">
        <v>2014</v>
      </c>
      <c r="D141" s="9">
        <v>830</v>
      </c>
    </row>
    <row r="142" spans="1:4">
      <c r="A142" s="8">
        <f t="shared" si="2"/>
        <v>138</v>
      </c>
      <c r="B142" s="8" t="s">
        <v>107</v>
      </c>
      <c r="C142" s="8">
        <v>2014</v>
      </c>
      <c r="D142" s="9">
        <v>830</v>
      </c>
    </row>
    <row r="143" spans="1:4">
      <c r="A143" s="8">
        <f t="shared" si="2"/>
        <v>139</v>
      </c>
      <c r="B143" s="8" t="s">
        <v>108</v>
      </c>
      <c r="C143" s="8">
        <v>2014</v>
      </c>
      <c r="D143" s="9">
        <v>1400</v>
      </c>
    </row>
    <row r="144" spans="1:4">
      <c r="A144" s="8">
        <f t="shared" si="2"/>
        <v>140</v>
      </c>
      <c r="B144" s="8" t="s">
        <v>109</v>
      </c>
      <c r="C144" s="8">
        <v>2014</v>
      </c>
      <c r="D144" s="9">
        <v>1110</v>
      </c>
    </row>
    <row r="145" spans="1:4">
      <c r="A145" s="8">
        <f t="shared" si="2"/>
        <v>141</v>
      </c>
      <c r="B145" s="8" t="s">
        <v>110</v>
      </c>
      <c r="C145" s="8">
        <v>2014</v>
      </c>
      <c r="D145" s="9">
        <v>1470</v>
      </c>
    </row>
    <row r="146" spans="1:4">
      <c r="A146" s="8">
        <f t="shared" si="2"/>
        <v>142</v>
      </c>
      <c r="B146" s="8" t="s">
        <v>111</v>
      </c>
      <c r="C146" s="8">
        <v>2015</v>
      </c>
      <c r="D146" s="9">
        <v>5282.6</v>
      </c>
    </row>
    <row r="147" spans="1:4">
      <c r="A147" s="8">
        <f t="shared" si="2"/>
        <v>143</v>
      </c>
      <c r="B147" s="8" t="s">
        <v>5</v>
      </c>
      <c r="C147" s="8">
        <v>2015</v>
      </c>
      <c r="D147" s="9">
        <v>21542.36</v>
      </c>
    </row>
    <row r="148" spans="1:4">
      <c r="A148" s="8">
        <f t="shared" si="2"/>
        <v>144</v>
      </c>
      <c r="B148" s="8" t="s">
        <v>112</v>
      </c>
      <c r="C148" s="8">
        <v>2015</v>
      </c>
      <c r="D148" s="9">
        <v>3848.75</v>
      </c>
    </row>
    <row r="149" spans="1:4">
      <c r="A149" s="8">
        <f t="shared" si="2"/>
        <v>145</v>
      </c>
      <c r="B149" s="8" t="s">
        <v>113</v>
      </c>
      <c r="C149" s="8">
        <v>2015</v>
      </c>
      <c r="D149" s="9">
        <v>829</v>
      </c>
    </row>
    <row r="150" spans="1:4">
      <c r="A150" s="8">
        <f t="shared" si="2"/>
        <v>146</v>
      </c>
      <c r="B150" s="8" t="s">
        <v>113</v>
      </c>
      <c r="C150" s="8">
        <v>2015</v>
      </c>
      <c r="D150" s="9">
        <v>829</v>
      </c>
    </row>
    <row r="151" spans="1:4">
      <c r="A151" s="8">
        <f t="shared" si="2"/>
        <v>147</v>
      </c>
      <c r="B151" s="8" t="s">
        <v>113</v>
      </c>
      <c r="C151" s="8">
        <v>2015</v>
      </c>
      <c r="D151" s="9">
        <v>829</v>
      </c>
    </row>
    <row r="152" spans="1:4">
      <c r="A152" s="8">
        <f t="shared" si="2"/>
        <v>148</v>
      </c>
      <c r="B152" s="8" t="s">
        <v>114</v>
      </c>
      <c r="C152" s="8">
        <v>2015</v>
      </c>
      <c r="D152" s="9">
        <v>3444</v>
      </c>
    </row>
    <row r="153" spans="1:4">
      <c r="A153" s="8">
        <f t="shared" si="2"/>
        <v>149</v>
      </c>
      <c r="B153" s="8" t="s">
        <v>115</v>
      </c>
      <c r="C153" s="8">
        <v>2015</v>
      </c>
      <c r="D153" s="9">
        <v>2385.69</v>
      </c>
    </row>
    <row r="154" spans="1:4">
      <c r="A154" s="8">
        <f t="shared" si="2"/>
        <v>150</v>
      </c>
      <c r="B154" s="8" t="s">
        <v>116</v>
      </c>
      <c r="C154" s="8">
        <v>2015</v>
      </c>
      <c r="D154" s="9">
        <v>2237.79</v>
      </c>
    </row>
    <row r="155" spans="1:4" ht="26.25">
      <c r="A155" s="8">
        <f t="shared" si="2"/>
        <v>151</v>
      </c>
      <c r="B155" s="8" t="s">
        <v>117</v>
      </c>
      <c r="C155" s="8">
        <v>2015</v>
      </c>
      <c r="D155" s="9">
        <v>2737.86</v>
      </c>
    </row>
    <row r="156" spans="1:4" ht="26.25">
      <c r="A156" s="8">
        <f t="shared" si="2"/>
        <v>152</v>
      </c>
      <c r="B156" s="8" t="s">
        <v>117</v>
      </c>
      <c r="C156" s="8">
        <v>2015</v>
      </c>
      <c r="D156" s="9">
        <v>2737.86</v>
      </c>
    </row>
    <row r="157" spans="1:4" ht="26.25">
      <c r="A157" s="8">
        <f t="shared" si="2"/>
        <v>153</v>
      </c>
      <c r="B157" s="8" t="s">
        <v>117</v>
      </c>
      <c r="C157" s="8">
        <v>2015</v>
      </c>
      <c r="D157" s="9">
        <v>2737.86</v>
      </c>
    </row>
    <row r="158" spans="1:4" ht="26.25">
      <c r="A158" s="8">
        <f t="shared" si="2"/>
        <v>154</v>
      </c>
      <c r="B158" s="8" t="s">
        <v>117</v>
      </c>
      <c r="C158" s="8">
        <v>2015</v>
      </c>
      <c r="D158" s="9">
        <v>2737.86</v>
      </c>
    </row>
    <row r="159" spans="1:4" ht="26.25">
      <c r="A159" s="8">
        <f t="shared" si="2"/>
        <v>155</v>
      </c>
      <c r="B159" s="8" t="s">
        <v>117</v>
      </c>
      <c r="C159" s="8">
        <v>2015</v>
      </c>
      <c r="D159" s="9">
        <v>2737.86</v>
      </c>
    </row>
    <row r="160" spans="1:4" ht="26.25">
      <c r="A160" s="8">
        <f t="shared" si="2"/>
        <v>156</v>
      </c>
      <c r="B160" s="8" t="s">
        <v>117</v>
      </c>
      <c r="C160" s="8">
        <v>2015</v>
      </c>
      <c r="D160" s="9">
        <v>2737.86</v>
      </c>
    </row>
    <row r="161" spans="1:4" ht="26.25">
      <c r="A161" s="8">
        <f t="shared" si="2"/>
        <v>157</v>
      </c>
      <c r="B161" s="8" t="s">
        <v>117</v>
      </c>
      <c r="C161" s="8">
        <v>2015</v>
      </c>
      <c r="D161" s="9">
        <v>2737.87</v>
      </c>
    </row>
    <row r="162" spans="1:4" ht="26.25">
      <c r="A162" s="8">
        <f t="shared" si="2"/>
        <v>158</v>
      </c>
      <c r="B162" s="8" t="s">
        <v>117</v>
      </c>
      <c r="C162" s="8">
        <v>2015</v>
      </c>
      <c r="D162" s="9">
        <v>2361.73</v>
      </c>
    </row>
    <row r="163" spans="1:4">
      <c r="A163" s="8">
        <f t="shared" si="2"/>
        <v>159</v>
      </c>
      <c r="B163" s="8" t="s">
        <v>119</v>
      </c>
      <c r="C163" s="8">
        <v>2015</v>
      </c>
      <c r="D163" s="9">
        <v>753.13</v>
      </c>
    </row>
    <row r="164" spans="1:4">
      <c r="A164" s="8">
        <f t="shared" si="2"/>
        <v>160</v>
      </c>
      <c r="B164" s="8" t="s">
        <v>119</v>
      </c>
      <c r="C164" s="8">
        <v>2015</v>
      </c>
      <c r="D164" s="9">
        <v>753.13</v>
      </c>
    </row>
    <row r="165" spans="1:4">
      <c r="A165" s="8">
        <f t="shared" si="2"/>
        <v>161</v>
      </c>
      <c r="B165" s="8" t="s">
        <v>119</v>
      </c>
      <c r="C165" s="8">
        <v>2015</v>
      </c>
      <c r="D165" s="9">
        <v>753.13</v>
      </c>
    </row>
    <row r="166" spans="1:4">
      <c r="A166" s="8">
        <f t="shared" si="2"/>
        <v>162</v>
      </c>
      <c r="B166" s="8" t="s">
        <v>110</v>
      </c>
      <c r="C166" s="8">
        <v>2015</v>
      </c>
      <c r="D166" s="9">
        <v>1224.5999999999999</v>
      </c>
    </row>
    <row r="167" spans="1:4">
      <c r="A167" s="8">
        <f t="shared" si="2"/>
        <v>163</v>
      </c>
      <c r="B167" s="8" t="s">
        <v>120</v>
      </c>
      <c r="C167" s="8">
        <v>2015</v>
      </c>
      <c r="D167" s="9">
        <v>13210.2</v>
      </c>
    </row>
    <row r="168" spans="1:4">
      <c r="A168" s="8">
        <f t="shared" si="2"/>
        <v>164</v>
      </c>
      <c r="B168" s="8" t="s">
        <v>121</v>
      </c>
      <c r="C168" s="8">
        <v>2016</v>
      </c>
      <c r="D168" s="9">
        <v>1344.01</v>
      </c>
    </row>
    <row r="169" spans="1:4">
      <c r="A169" s="8">
        <f t="shared" si="2"/>
        <v>165</v>
      </c>
      <c r="B169" s="8" t="s">
        <v>122</v>
      </c>
      <c r="C169" s="8">
        <v>2016</v>
      </c>
      <c r="D169" s="9">
        <v>1800</v>
      </c>
    </row>
    <row r="170" spans="1:4">
      <c r="A170" s="8">
        <f t="shared" si="2"/>
        <v>166</v>
      </c>
      <c r="B170" s="8" t="s">
        <v>123</v>
      </c>
      <c r="C170" s="8">
        <v>2016</v>
      </c>
      <c r="D170" s="9">
        <v>1066.03</v>
      </c>
    </row>
    <row r="171" spans="1:4">
      <c r="A171" s="8">
        <f t="shared" si="2"/>
        <v>167</v>
      </c>
      <c r="B171" s="8" t="s">
        <v>124</v>
      </c>
      <c r="C171" s="8">
        <v>2016</v>
      </c>
      <c r="D171" s="9">
        <v>872.03</v>
      </c>
    </row>
    <row r="172" spans="1:4">
      <c r="A172" s="8">
        <f t="shared" si="2"/>
        <v>168</v>
      </c>
      <c r="B172" s="8" t="s">
        <v>125</v>
      </c>
      <c r="C172" s="8">
        <v>2016</v>
      </c>
      <c r="D172" s="9">
        <v>2054.1</v>
      </c>
    </row>
    <row r="173" spans="1:4">
      <c r="A173" s="8">
        <f t="shared" si="2"/>
        <v>169</v>
      </c>
      <c r="B173" s="8" t="s">
        <v>125</v>
      </c>
      <c r="C173" s="8">
        <v>2016</v>
      </c>
      <c r="D173" s="9">
        <v>2054.1</v>
      </c>
    </row>
    <row r="174" spans="1:4">
      <c r="A174" s="8">
        <f t="shared" si="2"/>
        <v>170</v>
      </c>
      <c r="B174" s="8" t="s">
        <v>126</v>
      </c>
      <c r="C174" s="8">
        <v>2016</v>
      </c>
      <c r="D174" s="9">
        <v>958.17</v>
      </c>
    </row>
    <row r="175" spans="1:4">
      <c r="A175" s="8">
        <f t="shared" si="2"/>
        <v>171</v>
      </c>
      <c r="B175" s="8" t="s">
        <v>127</v>
      </c>
      <c r="C175" s="8">
        <v>2016</v>
      </c>
      <c r="D175" s="9">
        <v>23010</v>
      </c>
    </row>
    <row r="176" spans="1:4">
      <c r="A176" s="8">
        <f t="shared" si="2"/>
        <v>172</v>
      </c>
      <c r="B176" s="8" t="s">
        <v>128</v>
      </c>
      <c r="C176" s="8">
        <v>2016</v>
      </c>
      <c r="D176" s="9">
        <v>12400</v>
      </c>
    </row>
    <row r="177" spans="1:4" ht="14.45" customHeight="1">
      <c r="A177" s="49" t="s">
        <v>8</v>
      </c>
      <c r="B177" s="49"/>
      <c r="C177" s="49"/>
      <c r="D177" s="10">
        <f>SUM(D5:D176)</f>
        <v>1797067.9300000002</v>
      </c>
    </row>
    <row r="178" spans="1:4" ht="14.45" customHeight="1">
      <c r="A178" s="48" t="s">
        <v>12</v>
      </c>
      <c r="B178" s="48"/>
      <c r="C178" s="48"/>
      <c r="D178" s="48"/>
    </row>
    <row r="179" spans="1:4">
      <c r="A179" s="8">
        <v>1</v>
      </c>
      <c r="B179" s="8" t="s">
        <v>37</v>
      </c>
      <c r="C179" s="8">
        <v>2007</v>
      </c>
      <c r="D179" s="9">
        <v>4137.0200000000004</v>
      </c>
    </row>
    <row r="180" spans="1:4">
      <c r="A180" s="8">
        <v>2</v>
      </c>
      <c r="B180" s="8" t="s">
        <v>75</v>
      </c>
      <c r="C180" s="8">
        <v>2012</v>
      </c>
      <c r="D180" s="9">
        <v>2000</v>
      </c>
    </row>
    <row r="181" spans="1:4">
      <c r="A181" s="8">
        <v>3</v>
      </c>
      <c r="B181" s="8" t="s">
        <v>59</v>
      </c>
      <c r="C181" s="8">
        <v>2010</v>
      </c>
      <c r="D181" s="9">
        <v>5286.75</v>
      </c>
    </row>
    <row r="182" spans="1:4">
      <c r="A182" s="8">
        <v>4</v>
      </c>
      <c r="B182" s="8" t="s">
        <v>60</v>
      </c>
      <c r="C182" s="8">
        <v>2010</v>
      </c>
      <c r="D182" s="9">
        <v>5910</v>
      </c>
    </row>
    <row r="183" spans="1:4">
      <c r="A183" s="8">
        <v>5</v>
      </c>
      <c r="B183" s="8" t="s">
        <v>61</v>
      </c>
      <c r="C183" s="8">
        <v>2010</v>
      </c>
      <c r="D183" s="9">
        <v>5937.75</v>
      </c>
    </row>
    <row r="184" spans="1:4">
      <c r="A184" s="8">
        <v>6</v>
      </c>
      <c r="B184" s="8" t="s">
        <v>71</v>
      </c>
      <c r="C184" s="8">
        <v>2012</v>
      </c>
      <c r="D184" s="9">
        <v>690</v>
      </c>
    </row>
    <row r="185" spans="1:4" ht="26.25">
      <c r="A185" s="8">
        <v>7</v>
      </c>
      <c r="B185" s="8" t="s">
        <v>76</v>
      </c>
      <c r="C185" s="8">
        <v>2012</v>
      </c>
      <c r="D185" s="9">
        <v>2646.89</v>
      </c>
    </row>
    <row r="186" spans="1:4">
      <c r="A186" s="8">
        <v>8</v>
      </c>
      <c r="B186" s="8" t="s">
        <v>86</v>
      </c>
      <c r="C186" s="8">
        <v>2013</v>
      </c>
      <c r="D186" s="9">
        <v>2360.1999999999998</v>
      </c>
    </row>
    <row r="187" spans="1:4">
      <c r="A187" s="8">
        <v>9</v>
      </c>
      <c r="B187" s="8" t="s">
        <v>87</v>
      </c>
      <c r="C187" s="8">
        <v>2013</v>
      </c>
      <c r="D187" s="9">
        <v>3989.57</v>
      </c>
    </row>
    <row r="188" spans="1:4">
      <c r="A188" s="8">
        <v>10</v>
      </c>
      <c r="B188" s="8" t="s">
        <v>90</v>
      </c>
      <c r="C188" s="8">
        <v>2014</v>
      </c>
      <c r="D188" s="9">
        <v>2437.46</v>
      </c>
    </row>
    <row r="189" spans="1:4">
      <c r="A189" s="8">
        <v>11</v>
      </c>
      <c r="B189" s="8" t="s">
        <v>118</v>
      </c>
      <c r="C189" s="8">
        <v>2015</v>
      </c>
      <c r="D189" s="9">
        <v>2230.52</v>
      </c>
    </row>
    <row r="190" spans="1:4">
      <c r="A190" s="8">
        <v>12</v>
      </c>
      <c r="B190" s="8" t="s">
        <v>118</v>
      </c>
      <c r="C190" s="8">
        <v>2015</v>
      </c>
      <c r="D190" s="9">
        <v>2230.52</v>
      </c>
    </row>
    <row r="191" spans="1:4">
      <c r="A191" s="8">
        <v>13</v>
      </c>
      <c r="B191" s="8" t="s">
        <v>83</v>
      </c>
      <c r="C191" s="8">
        <v>2012</v>
      </c>
      <c r="D191" s="9">
        <v>5388.91</v>
      </c>
    </row>
    <row r="192" spans="1:4" ht="14.45" customHeight="1">
      <c r="A192" s="49" t="s">
        <v>8</v>
      </c>
      <c r="B192" s="49"/>
      <c r="C192" s="49"/>
      <c r="D192" s="10">
        <f>SUM(D179:D191)</f>
        <v>45245.59</v>
      </c>
    </row>
    <row r="193" spans="1:4">
      <c r="A193" s="48" t="s">
        <v>15</v>
      </c>
      <c r="B193" s="48"/>
      <c r="C193" s="48"/>
      <c r="D193" s="48"/>
    </row>
    <row r="194" spans="1:4" ht="26.25">
      <c r="A194" s="39">
        <v>1</v>
      </c>
      <c r="B194" s="8" t="s">
        <v>70</v>
      </c>
      <c r="C194" s="8">
        <v>2012</v>
      </c>
      <c r="D194" s="9">
        <v>608.80999999999995</v>
      </c>
    </row>
    <row r="195" spans="1:4">
      <c r="A195" s="39">
        <v>2</v>
      </c>
      <c r="B195" s="8" t="s">
        <v>30</v>
      </c>
      <c r="C195" s="8">
        <v>2005</v>
      </c>
      <c r="D195" s="9">
        <v>15132.09</v>
      </c>
    </row>
    <row r="196" spans="1:4">
      <c r="C196" t="s">
        <v>16</v>
      </c>
      <c r="D196" s="10">
        <f>SUM(D194:D195)</f>
        <v>15740.9</v>
      </c>
    </row>
  </sheetData>
  <mergeCells count="9">
    <mergeCell ref="A193:D193"/>
    <mergeCell ref="A178:D178"/>
    <mergeCell ref="A192:C192"/>
    <mergeCell ref="A1:C1"/>
    <mergeCell ref="A2:A3"/>
    <mergeCell ref="B2:B3"/>
    <mergeCell ref="C2:C3"/>
    <mergeCell ref="A4:D4"/>
    <mergeCell ref="A177:C17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D25" sqref="D25"/>
    </sheetView>
  </sheetViews>
  <sheetFormatPr defaultRowHeight="15"/>
  <cols>
    <col min="1" max="1" width="4.85546875" customWidth="1"/>
    <col min="2" max="2" width="47.7109375" customWidth="1"/>
    <col min="3" max="3" width="10.28515625" customWidth="1"/>
    <col min="4" max="4" width="20.5703125" customWidth="1"/>
  </cols>
  <sheetData>
    <row r="1" spans="1:4" ht="34.9" customHeight="1">
      <c r="A1" s="50" t="s">
        <v>0</v>
      </c>
      <c r="B1" s="50"/>
      <c r="C1" s="50"/>
      <c r="D1" s="43" t="s">
        <v>343</v>
      </c>
    </row>
    <row r="2" spans="1:4">
      <c r="A2" s="51" t="s">
        <v>1</v>
      </c>
      <c r="B2" s="51" t="s">
        <v>2</v>
      </c>
      <c r="C2" s="51" t="s">
        <v>3</v>
      </c>
      <c r="D2" s="1" t="s">
        <v>4</v>
      </c>
    </row>
    <row r="3" spans="1:4">
      <c r="A3" s="51"/>
      <c r="B3" s="51"/>
      <c r="C3" s="51"/>
      <c r="D3" s="5"/>
    </row>
    <row r="4" spans="1:4">
      <c r="A4" s="48" t="s">
        <v>11</v>
      </c>
      <c r="B4" s="48"/>
      <c r="C4" s="48"/>
      <c r="D4" s="48"/>
    </row>
    <row r="5" spans="1:4">
      <c r="A5" s="47">
        <v>1</v>
      </c>
      <c r="B5" s="7" t="s">
        <v>344</v>
      </c>
      <c r="C5" s="47">
        <v>2014</v>
      </c>
      <c r="D5" s="19">
        <v>6400</v>
      </c>
    </row>
    <row r="6" spans="1:4">
      <c r="A6" s="47">
        <v>2</v>
      </c>
      <c r="B6" s="7" t="s">
        <v>344</v>
      </c>
      <c r="C6" s="47">
        <v>2014</v>
      </c>
      <c r="D6" s="19">
        <v>3499.89</v>
      </c>
    </row>
    <row r="7" spans="1:4">
      <c r="A7" s="47">
        <v>3</v>
      </c>
      <c r="B7" s="7" t="s">
        <v>345</v>
      </c>
      <c r="C7" s="47">
        <v>2015</v>
      </c>
      <c r="D7" s="19">
        <v>1638</v>
      </c>
    </row>
    <row r="8" spans="1:4">
      <c r="A8" s="47">
        <v>4</v>
      </c>
      <c r="B8" s="7" t="s">
        <v>346</v>
      </c>
      <c r="C8" s="47">
        <v>2015</v>
      </c>
      <c r="D8" s="19">
        <v>3250</v>
      </c>
    </row>
    <row r="9" spans="1:4">
      <c r="A9" s="47">
        <v>5</v>
      </c>
      <c r="B9" s="7" t="s">
        <v>347</v>
      </c>
      <c r="C9" s="47">
        <v>2016</v>
      </c>
      <c r="D9" s="19">
        <v>5502</v>
      </c>
    </row>
    <row r="10" spans="1:4">
      <c r="A10" s="47">
        <v>6</v>
      </c>
      <c r="B10" s="7" t="s">
        <v>348</v>
      </c>
      <c r="C10" s="47">
        <v>2017</v>
      </c>
      <c r="D10" s="19">
        <v>2699</v>
      </c>
    </row>
    <row r="11" spans="1:4">
      <c r="A11" s="47">
        <v>7</v>
      </c>
      <c r="B11" s="7" t="s">
        <v>350</v>
      </c>
      <c r="C11" s="47">
        <v>2017</v>
      </c>
      <c r="D11" s="19">
        <v>5757</v>
      </c>
    </row>
    <row r="12" spans="1:4">
      <c r="A12" s="47">
        <v>8</v>
      </c>
      <c r="B12" s="7" t="s">
        <v>349</v>
      </c>
      <c r="C12" s="47">
        <v>2013</v>
      </c>
      <c r="D12" s="19">
        <v>2809.9</v>
      </c>
    </row>
    <row r="13" spans="1:4">
      <c r="A13" s="53" t="s">
        <v>6</v>
      </c>
      <c r="B13" s="54"/>
      <c r="C13" s="55"/>
      <c r="D13" s="46">
        <f>SUM(D5:D12)</f>
        <v>31555.79</v>
      </c>
    </row>
    <row r="14" spans="1:4">
      <c r="A14" s="48" t="s">
        <v>12</v>
      </c>
      <c r="B14" s="48"/>
      <c r="C14" s="48"/>
      <c r="D14" s="48"/>
    </row>
    <row r="15" spans="1:4">
      <c r="A15" s="17">
        <v>1</v>
      </c>
      <c r="B15" s="7" t="s">
        <v>351</v>
      </c>
      <c r="C15" s="18">
        <v>2014</v>
      </c>
      <c r="D15" s="20">
        <v>7500</v>
      </c>
    </row>
    <row r="16" spans="1:4">
      <c r="A16" s="17">
        <v>2</v>
      </c>
      <c r="B16" s="7" t="s">
        <v>352</v>
      </c>
      <c r="C16" s="18">
        <v>2014</v>
      </c>
      <c r="D16" s="20">
        <v>1499.99</v>
      </c>
    </row>
    <row r="17" spans="1:4">
      <c r="A17" s="17">
        <v>3</v>
      </c>
      <c r="B17" s="7" t="s">
        <v>353</v>
      </c>
      <c r="C17" s="18">
        <v>2014</v>
      </c>
      <c r="D17" s="20">
        <v>3770</v>
      </c>
    </row>
    <row r="18" spans="1:4">
      <c r="A18" s="17">
        <v>4</v>
      </c>
      <c r="B18" s="7" t="s">
        <v>354</v>
      </c>
      <c r="C18" s="18">
        <v>2014</v>
      </c>
      <c r="D18" s="20">
        <v>2720</v>
      </c>
    </row>
    <row r="19" spans="1:4">
      <c r="A19" s="17">
        <v>5</v>
      </c>
      <c r="B19" s="7" t="s">
        <v>354</v>
      </c>
      <c r="C19" s="18">
        <v>2015</v>
      </c>
      <c r="D19" s="20">
        <v>2999</v>
      </c>
    </row>
    <row r="20" spans="1:4">
      <c r="A20" s="17">
        <v>6</v>
      </c>
      <c r="B20" s="7" t="s">
        <v>355</v>
      </c>
      <c r="C20" s="18">
        <v>2016</v>
      </c>
      <c r="D20" s="20">
        <v>2900</v>
      </c>
    </row>
    <row r="21" spans="1:4">
      <c r="A21" s="17">
        <v>7</v>
      </c>
      <c r="B21" s="7" t="s">
        <v>355</v>
      </c>
      <c r="C21" s="18">
        <v>2017</v>
      </c>
      <c r="D21" s="20">
        <v>2999</v>
      </c>
    </row>
    <row r="22" spans="1:4">
      <c r="A22" s="17">
        <v>8</v>
      </c>
      <c r="B22" s="7" t="s">
        <v>354</v>
      </c>
      <c r="C22" s="18">
        <v>2017</v>
      </c>
      <c r="D22" s="20">
        <v>8241</v>
      </c>
    </row>
    <row r="23" spans="1:4">
      <c r="A23" s="17">
        <v>9</v>
      </c>
      <c r="B23" s="7" t="s">
        <v>356</v>
      </c>
      <c r="C23" s="18">
        <v>2013</v>
      </c>
      <c r="D23" s="20">
        <v>5086</v>
      </c>
    </row>
    <row r="24" spans="1:4">
      <c r="A24" s="17">
        <v>10</v>
      </c>
      <c r="B24" s="7" t="s">
        <v>357</v>
      </c>
      <c r="C24" s="18">
        <v>2013</v>
      </c>
      <c r="D24" s="20">
        <v>3072</v>
      </c>
    </row>
    <row r="25" spans="1:4">
      <c r="A25" s="53" t="s">
        <v>8</v>
      </c>
      <c r="B25" s="54"/>
      <c r="C25" s="55"/>
      <c r="D25" s="33">
        <f>SUM(D15:D24)</f>
        <v>40786.99</v>
      </c>
    </row>
    <row r="28" spans="1:4">
      <c r="D28" s="45"/>
    </row>
  </sheetData>
  <mergeCells count="8">
    <mergeCell ref="A14:D14"/>
    <mergeCell ref="A25:C25"/>
    <mergeCell ref="A1:C1"/>
    <mergeCell ref="A2:A3"/>
    <mergeCell ref="B2:B3"/>
    <mergeCell ref="C2:C3"/>
    <mergeCell ref="A4:D4"/>
    <mergeCell ref="A13:C1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22" sqref="D22"/>
    </sheetView>
  </sheetViews>
  <sheetFormatPr defaultRowHeight="15"/>
  <cols>
    <col min="1" max="1" width="4.85546875" customWidth="1"/>
    <col min="2" max="2" width="47.7109375" customWidth="1"/>
    <col min="3" max="3" width="10.28515625" customWidth="1"/>
    <col min="4" max="4" width="20.5703125" customWidth="1"/>
  </cols>
  <sheetData>
    <row r="1" spans="1:4" ht="32.450000000000003" customHeight="1">
      <c r="A1" s="50" t="s">
        <v>0</v>
      </c>
      <c r="B1" s="50"/>
      <c r="C1" s="50"/>
      <c r="D1" s="43" t="s">
        <v>358</v>
      </c>
    </row>
    <row r="2" spans="1:4">
      <c r="A2" s="51" t="s">
        <v>1</v>
      </c>
      <c r="B2" s="51" t="s">
        <v>2</v>
      </c>
      <c r="C2" s="51" t="s">
        <v>3</v>
      </c>
      <c r="D2" s="1" t="s">
        <v>4</v>
      </c>
    </row>
    <row r="3" spans="1:4">
      <c r="A3" s="51"/>
      <c r="B3" s="51"/>
      <c r="C3" s="51"/>
      <c r="D3" s="5"/>
    </row>
    <row r="4" spans="1:4">
      <c r="A4" s="48" t="s">
        <v>11</v>
      </c>
      <c r="B4" s="48"/>
      <c r="C4" s="48"/>
      <c r="D4" s="48"/>
    </row>
    <row r="5" spans="1:4">
      <c r="A5" s="47">
        <v>1</v>
      </c>
      <c r="B5" s="7" t="s">
        <v>366</v>
      </c>
      <c r="C5" s="47">
        <v>2014</v>
      </c>
      <c r="D5" s="19">
        <v>498</v>
      </c>
    </row>
    <row r="6" spans="1:4">
      <c r="A6" s="47">
        <v>2</v>
      </c>
      <c r="B6" s="7" t="s">
        <v>368</v>
      </c>
      <c r="C6" s="47">
        <v>2014</v>
      </c>
      <c r="D6" s="19">
        <v>159.99</v>
      </c>
    </row>
    <row r="7" spans="1:4">
      <c r="A7" s="47">
        <v>3</v>
      </c>
      <c r="B7" s="7" t="s">
        <v>363</v>
      </c>
      <c r="C7" s="47">
        <v>2015</v>
      </c>
      <c r="D7" s="19">
        <v>1468</v>
      </c>
    </row>
    <row r="8" spans="1:4">
      <c r="A8" s="47">
        <v>4</v>
      </c>
      <c r="B8" s="7" t="s">
        <v>364</v>
      </c>
      <c r="C8" s="47">
        <v>2017</v>
      </c>
      <c r="D8" s="19">
        <v>1549.8</v>
      </c>
    </row>
    <row r="9" spans="1:4">
      <c r="A9" s="47">
        <v>5</v>
      </c>
      <c r="B9" s="7" t="s">
        <v>367</v>
      </c>
      <c r="C9" s="47">
        <v>2017</v>
      </c>
      <c r="D9" s="19">
        <v>312.55</v>
      </c>
    </row>
    <row r="10" spans="1:4">
      <c r="A10" s="47">
        <v>6</v>
      </c>
      <c r="B10" s="7" t="s">
        <v>365</v>
      </c>
      <c r="C10" s="47">
        <v>2017</v>
      </c>
      <c r="D10" s="19">
        <v>2706</v>
      </c>
    </row>
    <row r="11" spans="1:4">
      <c r="A11" s="47">
        <v>7</v>
      </c>
      <c r="B11" s="7" t="s">
        <v>365</v>
      </c>
      <c r="C11" s="47">
        <v>2017</v>
      </c>
      <c r="D11" s="19">
        <v>2706</v>
      </c>
    </row>
    <row r="12" spans="1:4">
      <c r="A12" s="53" t="s">
        <v>6</v>
      </c>
      <c r="B12" s="54"/>
      <c r="C12" s="55"/>
      <c r="D12" s="46">
        <f>SUM(D5:D11)</f>
        <v>9400.34</v>
      </c>
    </row>
    <row r="13" spans="1:4">
      <c r="A13" s="48" t="s">
        <v>12</v>
      </c>
      <c r="B13" s="48"/>
      <c r="C13" s="48"/>
      <c r="D13" s="48"/>
    </row>
    <row r="14" spans="1:4">
      <c r="A14" s="17">
        <v>1</v>
      </c>
      <c r="B14" s="7" t="s">
        <v>359</v>
      </c>
      <c r="C14" s="18">
        <v>2013</v>
      </c>
      <c r="D14" s="20">
        <v>1666.33</v>
      </c>
    </row>
    <row r="15" spans="1:4">
      <c r="A15" s="17">
        <v>2</v>
      </c>
      <c r="B15" s="7" t="s">
        <v>359</v>
      </c>
      <c r="C15" s="18">
        <v>2013</v>
      </c>
      <c r="D15" s="20">
        <v>1666.33</v>
      </c>
    </row>
    <row r="16" spans="1:4">
      <c r="A16" s="17">
        <v>3</v>
      </c>
      <c r="B16" s="7" t="s">
        <v>359</v>
      </c>
      <c r="C16" s="18">
        <v>2013</v>
      </c>
      <c r="D16" s="20">
        <v>1666.33</v>
      </c>
    </row>
    <row r="17" spans="1:4">
      <c r="A17" s="17">
        <v>4</v>
      </c>
      <c r="B17" s="7" t="s">
        <v>360</v>
      </c>
      <c r="C17" s="18">
        <v>2014</v>
      </c>
      <c r="D17" s="20">
        <v>1449.99</v>
      </c>
    </row>
    <row r="18" spans="1:4">
      <c r="A18" s="17">
        <v>5</v>
      </c>
      <c r="B18" s="7" t="s">
        <v>360</v>
      </c>
      <c r="C18" s="18">
        <v>2014</v>
      </c>
      <c r="D18" s="20">
        <v>1499.99</v>
      </c>
    </row>
    <row r="19" spans="1:4">
      <c r="A19" s="17">
        <v>6</v>
      </c>
      <c r="B19" s="7" t="s">
        <v>361</v>
      </c>
      <c r="C19" s="18">
        <v>2016</v>
      </c>
      <c r="D19" s="20">
        <v>2499</v>
      </c>
    </row>
    <row r="20" spans="1:4">
      <c r="A20" s="17">
        <v>7</v>
      </c>
      <c r="B20" s="7" t="s">
        <v>362</v>
      </c>
      <c r="C20" s="18">
        <v>2017</v>
      </c>
      <c r="D20" s="20">
        <v>4120.5</v>
      </c>
    </row>
    <row r="21" spans="1:4">
      <c r="A21" s="17">
        <v>8</v>
      </c>
      <c r="B21" s="7" t="s">
        <v>362</v>
      </c>
      <c r="C21" s="18">
        <v>2017</v>
      </c>
      <c r="D21" s="20">
        <v>4120.5</v>
      </c>
    </row>
    <row r="22" spans="1:4">
      <c r="A22" s="53" t="s">
        <v>8</v>
      </c>
      <c r="B22" s="54"/>
      <c r="C22" s="55"/>
      <c r="D22" s="33">
        <f>SUM(D14:D21)</f>
        <v>18688.97</v>
      </c>
    </row>
    <row r="24" spans="1:4">
      <c r="D24" s="45"/>
    </row>
  </sheetData>
  <mergeCells count="8">
    <mergeCell ref="A13:D13"/>
    <mergeCell ref="A22:C22"/>
    <mergeCell ref="A1:C1"/>
    <mergeCell ref="A2:A3"/>
    <mergeCell ref="B2:B3"/>
    <mergeCell ref="C2:C3"/>
    <mergeCell ref="A4:D4"/>
    <mergeCell ref="A12:C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17" sqref="D17"/>
    </sheetView>
  </sheetViews>
  <sheetFormatPr defaultRowHeight="15"/>
  <cols>
    <col min="1" max="1" width="4.85546875" customWidth="1"/>
    <col min="2" max="2" width="47.7109375" customWidth="1"/>
    <col min="3" max="3" width="10.28515625" customWidth="1"/>
    <col min="4" max="4" width="20.5703125" customWidth="1"/>
  </cols>
  <sheetData>
    <row r="1" spans="1:4" ht="37.15" customHeight="1">
      <c r="A1" s="50" t="s">
        <v>0</v>
      </c>
      <c r="B1" s="50"/>
      <c r="C1" s="50"/>
      <c r="D1" s="43" t="s">
        <v>369</v>
      </c>
    </row>
    <row r="2" spans="1:4">
      <c r="A2" s="51" t="s">
        <v>1</v>
      </c>
      <c r="B2" s="51" t="s">
        <v>2</v>
      </c>
      <c r="C2" s="51" t="s">
        <v>3</v>
      </c>
      <c r="D2" s="1" t="s">
        <v>4</v>
      </c>
    </row>
    <row r="3" spans="1:4">
      <c r="A3" s="51"/>
      <c r="B3" s="51"/>
      <c r="C3" s="51"/>
      <c r="D3" s="5"/>
    </row>
    <row r="4" spans="1:4">
      <c r="A4" s="48" t="s">
        <v>11</v>
      </c>
      <c r="B4" s="48"/>
      <c r="C4" s="48"/>
      <c r="D4" s="48"/>
    </row>
    <row r="5" spans="1:4">
      <c r="A5" s="47">
        <v>1</v>
      </c>
      <c r="B5" s="7" t="s">
        <v>274</v>
      </c>
      <c r="C5" s="47">
        <v>2016</v>
      </c>
      <c r="D5" s="19">
        <v>6980</v>
      </c>
    </row>
    <row r="6" spans="1:4">
      <c r="A6" s="47">
        <v>2</v>
      </c>
      <c r="B6" s="7" t="s">
        <v>370</v>
      </c>
      <c r="C6" s="47">
        <v>2013</v>
      </c>
      <c r="D6" s="19">
        <v>370</v>
      </c>
    </row>
    <row r="7" spans="1:4">
      <c r="A7" s="47">
        <v>3</v>
      </c>
      <c r="B7" s="7" t="s">
        <v>371</v>
      </c>
      <c r="C7" s="47">
        <v>2014</v>
      </c>
      <c r="D7" s="19">
        <v>299.70999999999998</v>
      </c>
    </row>
    <row r="8" spans="1:4">
      <c r="A8" s="47">
        <v>4</v>
      </c>
      <c r="B8" s="7" t="s">
        <v>372</v>
      </c>
      <c r="C8" s="47">
        <v>2015</v>
      </c>
      <c r="D8" s="19">
        <v>429</v>
      </c>
    </row>
    <row r="9" spans="1:4">
      <c r="A9" s="47">
        <v>5</v>
      </c>
      <c r="B9" s="7" t="s">
        <v>373</v>
      </c>
      <c r="C9" s="47">
        <v>2017</v>
      </c>
      <c r="D9" s="19">
        <v>2000</v>
      </c>
    </row>
    <row r="10" spans="1:4">
      <c r="A10" s="47">
        <v>6</v>
      </c>
      <c r="B10" s="7" t="s">
        <v>5</v>
      </c>
      <c r="C10" s="47">
        <v>2017</v>
      </c>
      <c r="D10" s="19">
        <v>2999</v>
      </c>
    </row>
    <row r="11" spans="1:4">
      <c r="A11" s="47">
        <v>7</v>
      </c>
      <c r="B11" s="7" t="s">
        <v>374</v>
      </c>
      <c r="C11" s="47">
        <v>2017</v>
      </c>
      <c r="D11" s="19">
        <v>953</v>
      </c>
    </row>
    <row r="12" spans="1:4">
      <c r="A12" s="53" t="s">
        <v>6</v>
      </c>
      <c r="B12" s="54"/>
      <c r="C12" s="55"/>
      <c r="D12" s="46">
        <f>SUM(D5:D11)</f>
        <v>14030.71</v>
      </c>
    </row>
    <row r="13" spans="1:4">
      <c r="A13" s="48" t="s">
        <v>12</v>
      </c>
      <c r="B13" s="48"/>
      <c r="C13" s="48"/>
      <c r="D13" s="48"/>
    </row>
    <row r="14" spans="1:4">
      <c r="A14" s="17"/>
      <c r="B14" s="7" t="s">
        <v>375</v>
      </c>
      <c r="C14" s="18">
        <v>2014</v>
      </c>
      <c r="D14" s="20">
        <v>938.99</v>
      </c>
    </row>
    <row r="15" spans="1:4">
      <c r="A15" s="17"/>
      <c r="B15" s="7" t="s">
        <v>376</v>
      </c>
      <c r="C15" s="18">
        <v>2014</v>
      </c>
      <c r="D15" s="20">
        <v>1599</v>
      </c>
    </row>
    <row r="16" spans="1:4">
      <c r="A16" s="17"/>
      <c r="B16" s="7" t="s">
        <v>377</v>
      </c>
      <c r="C16" s="18">
        <v>2014</v>
      </c>
      <c r="D16" s="20">
        <v>550</v>
      </c>
    </row>
    <row r="17" spans="1:4">
      <c r="A17" s="53" t="s">
        <v>8</v>
      </c>
      <c r="B17" s="54"/>
      <c r="C17" s="55"/>
      <c r="D17" s="33">
        <f>SUM(D14:D16)</f>
        <v>3087.99</v>
      </c>
    </row>
  </sheetData>
  <mergeCells count="8">
    <mergeCell ref="A13:D13"/>
    <mergeCell ref="A17:C17"/>
    <mergeCell ref="A1:C1"/>
    <mergeCell ref="A2:A3"/>
    <mergeCell ref="B2:B3"/>
    <mergeCell ref="C2:C3"/>
    <mergeCell ref="A4:D4"/>
    <mergeCell ref="A12:C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H23"/>
  <sheetViews>
    <sheetView tabSelected="1" topLeftCell="E1" workbookViewId="0">
      <selection activeCell="H21" sqref="H21"/>
    </sheetView>
  </sheetViews>
  <sheetFormatPr defaultRowHeight="15"/>
  <cols>
    <col min="5" max="5" width="4.85546875" customWidth="1"/>
    <col min="6" max="6" width="47.7109375" customWidth="1"/>
    <col min="7" max="7" width="10.28515625" customWidth="1"/>
    <col min="8" max="8" width="20.5703125" customWidth="1"/>
  </cols>
  <sheetData>
    <row r="1" spans="5:8" ht="33">
      <c r="E1" s="50" t="s">
        <v>0</v>
      </c>
      <c r="F1" s="50"/>
      <c r="G1" s="50"/>
      <c r="H1" s="43" t="s">
        <v>389</v>
      </c>
    </row>
    <row r="2" spans="5:8">
      <c r="E2" s="51" t="s">
        <v>1</v>
      </c>
      <c r="F2" s="51" t="s">
        <v>2</v>
      </c>
      <c r="G2" s="51" t="s">
        <v>3</v>
      </c>
      <c r="H2" s="1" t="s">
        <v>4</v>
      </c>
    </row>
    <row r="3" spans="5:8">
      <c r="E3" s="51"/>
      <c r="F3" s="51"/>
      <c r="G3" s="51"/>
      <c r="H3" s="5"/>
    </row>
    <row r="4" spans="5:8">
      <c r="E4" s="48" t="s">
        <v>11</v>
      </c>
      <c r="F4" s="48"/>
      <c r="G4" s="48"/>
      <c r="H4" s="48"/>
    </row>
    <row r="5" spans="5:8">
      <c r="E5" s="47">
        <v>1</v>
      </c>
      <c r="F5" s="7" t="s">
        <v>386</v>
      </c>
      <c r="G5" s="47">
        <v>2015</v>
      </c>
      <c r="H5" s="19">
        <v>5412</v>
      </c>
    </row>
    <row r="6" spans="5:8">
      <c r="E6" s="47">
        <v>2</v>
      </c>
      <c r="F6" s="7" t="s">
        <v>379</v>
      </c>
      <c r="G6" s="47">
        <v>2016</v>
      </c>
      <c r="H6" s="19">
        <v>449</v>
      </c>
    </row>
    <row r="7" spans="5:8">
      <c r="E7" s="47">
        <v>3</v>
      </c>
      <c r="F7" s="7" t="s">
        <v>387</v>
      </c>
      <c r="G7" s="47">
        <v>2015</v>
      </c>
      <c r="H7" s="19">
        <v>3150</v>
      </c>
    </row>
    <row r="8" spans="5:8">
      <c r="E8" s="47">
        <v>4</v>
      </c>
      <c r="F8" s="7" t="s">
        <v>380</v>
      </c>
      <c r="G8" s="47">
        <v>2015</v>
      </c>
      <c r="H8" s="19">
        <v>1800</v>
      </c>
    </row>
    <row r="9" spans="5:8">
      <c r="E9" s="47">
        <v>5</v>
      </c>
      <c r="F9" s="7" t="s">
        <v>388</v>
      </c>
      <c r="G9" s="47">
        <v>2017</v>
      </c>
      <c r="H9" s="19">
        <v>740</v>
      </c>
    </row>
    <row r="10" spans="5:8">
      <c r="E10" s="47">
        <v>6</v>
      </c>
      <c r="F10" s="7" t="s">
        <v>381</v>
      </c>
      <c r="G10" s="47">
        <v>2015</v>
      </c>
      <c r="H10" s="19">
        <v>320</v>
      </c>
    </row>
    <row r="11" spans="5:8">
      <c r="E11" s="47">
        <v>7</v>
      </c>
      <c r="F11" s="7" t="s">
        <v>384</v>
      </c>
      <c r="G11" s="47">
        <v>2016</v>
      </c>
      <c r="H11" s="19">
        <v>6290</v>
      </c>
    </row>
    <row r="12" spans="5:8">
      <c r="E12" s="47">
        <v>8</v>
      </c>
      <c r="F12" s="7" t="s">
        <v>382</v>
      </c>
      <c r="G12" s="47">
        <v>2016</v>
      </c>
      <c r="H12" s="19">
        <v>1194.99</v>
      </c>
    </row>
    <row r="13" spans="5:8">
      <c r="E13" s="47">
        <v>9</v>
      </c>
      <c r="F13" s="7" t="s">
        <v>383</v>
      </c>
      <c r="G13" s="47">
        <v>2017</v>
      </c>
      <c r="H13" s="19">
        <v>1487</v>
      </c>
    </row>
    <row r="14" spans="5:8">
      <c r="E14" s="53" t="s">
        <v>6</v>
      </c>
      <c r="F14" s="54"/>
      <c r="G14" s="55"/>
      <c r="H14" s="46">
        <f>SUM(H5:H13)</f>
        <v>20842.990000000002</v>
      </c>
    </row>
    <row r="15" spans="5:8">
      <c r="E15" s="48" t="s">
        <v>12</v>
      </c>
      <c r="F15" s="48"/>
      <c r="G15" s="48"/>
      <c r="H15" s="48"/>
    </row>
    <row r="16" spans="5:8">
      <c r="E16" s="17">
        <v>1</v>
      </c>
      <c r="F16" s="7" t="s">
        <v>385</v>
      </c>
      <c r="G16" s="18">
        <v>2016</v>
      </c>
      <c r="H16" s="20">
        <v>8241</v>
      </c>
    </row>
    <row r="17" spans="5:8">
      <c r="E17" s="17">
        <v>2</v>
      </c>
      <c r="F17" s="7" t="s">
        <v>259</v>
      </c>
      <c r="G17" s="18">
        <v>2015</v>
      </c>
      <c r="H17" s="20">
        <v>1965</v>
      </c>
    </row>
    <row r="18" spans="5:8">
      <c r="E18" s="17">
        <v>3</v>
      </c>
      <c r="F18" s="7" t="s">
        <v>9</v>
      </c>
      <c r="G18" s="18">
        <v>2013</v>
      </c>
      <c r="H18" s="20">
        <v>1890</v>
      </c>
    </row>
    <row r="19" spans="5:8">
      <c r="E19" s="17">
        <v>4</v>
      </c>
      <c r="F19" s="7" t="s">
        <v>259</v>
      </c>
      <c r="G19" s="18">
        <v>2017</v>
      </c>
      <c r="H19" s="20">
        <v>2970</v>
      </c>
    </row>
    <row r="20" spans="5:8">
      <c r="E20" s="17">
        <v>5</v>
      </c>
      <c r="F20" s="7" t="s">
        <v>378</v>
      </c>
      <c r="G20" s="18">
        <v>2017</v>
      </c>
      <c r="H20" s="20">
        <v>2099</v>
      </c>
    </row>
    <row r="21" spans="5:8">
      <c r="E21" s="53" t="s">
        <v>8</v>
      </c>
      <c r="F21" s="54"/>
      <c r="G21" s="55"/>
      <c r="H21" s="33">
        <f>SUM(H16:H20)</f>
        <v>17165</v>
      </c>
    </row>
    <row r="23" spans="5:8">
      <c r="H23" s="45"/>
    </row>
  </sheetData>
  <mergeCells count="8">
    <mergeCell ref="E15:H15"/>
    <mergeCell ref="E21:G21"/>
    <mergeCell ref="E1:G1"/>
    <mergeCell ref="E2:E3"/>
    <mergeCell ref="F2:F3"/>
    <mergeCell ref="G2:G3"/>
    <mergeCell ref="E4:H4"/>
    <mergeCell ref="E14:G14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RowHeight="15"/>
  <cols>
    <col min="1" max="1" width="4.85546875" customWidth="1"/>
    <col min="2" max="2" width="47.7109375" customWidth="1"/>
    <col min="3" max="3" width="10.28515625" customWidth="1"/>
    <col min="4" max="4" width="20.5703125" customWidth="1"/>
  </cols>
  <sheetData>
    <row r="1" spans="1:4" ht="37.9" customHeight="1">
      <c r="A1" s="50" t="s">
        <v>0</v>
      </c>
      <c r="B1" s="50"/>
      <c r="C1" s="50"/>
      <c r="D1" s="43" t="s">
        <v>390</v>
      </c>
    </row>
    <row r="2" spans="1:4">
      <c r="A2" s="51" t="s">
        <v>1</v>
      </c>
      <c r="B2" s="51" t="s">
        <v>2</v>
      </c>
      <c r="C2" s="51" t="s">
        <v>3</v>
      </c>
      <c r="D2" s="1" t="s">
        <v>4</v>
      </c>
    </row>
    <row r="3" spans="1:4">
      <c r="A3" s="51"/>
      <c r="B3" s="51"/>
      <c r="C3" s="51"/>
      <c r="D3" s="5"/>
    </row>
    <row r="4" spans="1:4">
      <c r="A4" s="48" t="s">
        <v>11</v>
      </c>
      <c r="B4" s="48"/>
      <c r="C4" s="48"/>
      <c r="D4" s="48"/>
    </row>
    <row r="5" spans="1:4">
      <c r="A5" s="47">
        <v>1</v>
      </c>
      <c r="B5" s="7" t="s">
        <v>391</v>
      </c>
      <c r="C5" s="47">
        <v>2016</v>
      </c>
      <c r="D5" s="19">
        <v>3800</v>
      </c>
    </row>
    <row r="6" spans="1:4">
      <c r="A6" s="47">
        <v>2</v>
      </c>
      <c r="B6" s="7" t="s">
        <v>392</v>
      </c>
      <c r="C6" s="47">
        <v>2016</v>
      </c>
      <c r="D6" s="19">
        <f>897+72</f>
        <v>969</v>
      </c>
    </row>
    <row r="7" spans="1:4">
      <c r="A7" s="47">
        <v>3</v>
      </c>
      <c r="B7" s="7" t="s">
        <v>393</v>
      </c>
      <c r="C7" s="47">
        <v>2017</v>
      </c>
      <c r="D7" s="19">
        <v>5723.71</v>
      </c>
    </row>
    <row r="8" spans="1:4">
      <c r="A8" s="53" t="s">
        <v>6</v>
      </c>
      <c r="B8" s="54"/>
      <c r="C8" s="55"/>
      <c r="D8" s="46">
        <f>SUM(D5:D7)</f>
        <v>10492.71</v>
      </c>
    </row>
    <row r="9" spans="1:4">
      <c r="A9" s="48" t="s">
        <v>12</v>
      </c>
      <c r="B9" s="48"/>
      <c r="C9" s="48"/>
      <c r="D9" s="48"/>
    </row>
    <row r="10" spans="1:4">
      <c r="A10" s="17">
        <v>1</v>
      </c>
      <c r="B10" s="7" t="s">
        <v>284</v>
      </c>
      <c r="C10" s="18">
        <v>2016</v>
      </c>
      <c r="D10" s="20">
        <v>2619.9</v>
      </c>
    </row>
    <row r="11" spans="1:4">
      <c r="A11" s="53" t="s">
        <v>8</v>
      </c>
      <c r="B11" s="54"/>
      <c r="C11" s="55"/>
      <c r="D11" s="33">
        <f>SUM(D10:D10)</f>
        <v>2619.9</v>
      </c>
    </row>
    <row r="14" spans="1:4">
      <c r="D14" s="45"/>
    </row>
  </sheetData>
  <mergeCells count="8">
    <mergeCell ref="A9:D9"/>
    <mergeCell ref="A11:C11"/>
    <mergeCell ref="A1:C1"/>
    <mergeCell ref="A2:A3"/>
    <mergeCell ref="B2:B3"/>
    <mergeCell ref="C2:C3"/>
    <mergeCell ref="A4:D4"/>
    <mergeCell ref="A8:C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13" sqref="D13"/>
    </sheetView>
  </sheetViews>
  <sheetFormatPr defaultRowHeight="15"/>
  <cols>
    <col min="1" max="1" width="4.85546875" customWidth="1"/>
    <col min="2" max="2" width="47.7109375" customWidth="1"/>
    <col min="3" max="3" width="10.28515625" customWidth="1"/>
    <col min="4" max="4" width="20.5703125" customWidth="1"/>
  </cols>
  <sheetData>
    <row r="1" spans="1:4" ht="37.15" customHeight="1">
      <c r="A1" s="50" t="s">
        <v>0</v>
      </c>
      <c r="B1" s="50"/>
      <c r="C1" s="50"/>
      <c r="D1" s="43" t="s">
        <v>394</v>
      </c>
    </row>
    <row r="2" spans="1:4">
      <c r="A2" s="51" t="s">
        <v>1</v>
      </c>
      <c r="B2" s="51" t="s">
        <v>2</v>
      </c>
      <c r="C2" s="51" t="s">
        <v>3</v>
      </c>
      <c r="D2" s="1" t="s">
        <v>4</v>
      </c>
    </row>
    <row r="3" spans="1:4">
      <c r="A3" s="51"/>
      <c r="B3" s="51"/>
      <c r="C3" s="51"/>
      <c r="D3" s="5"/>
    </row>
    <row r="4" spans="1:4">
      <c r="A4" s="48" t="s">
        <v>11</v>
      </c>
      <c r="B4" s="48"/>
      <c r="C4" s="48"/>
      <c r="D4" s="48"/>
    </row>
    <row r="5" spans="1:4">
      <c r="A5" s="47">
        <v>1</v>
      </c>
      <c r="B5" s="7" t="s">
        <v>395</v>
      </c>
      <c r="C5" s="47">
        <v>2015</v>
      </c>
      <c r="D5" s="19">
        <v>7320</v>
      </c>
    </row>
    <row r="6" spans="1:4">
      <c r="A6" s="47">
        <v>2</v>
      </c>
      <c r="B6" s="7" t="s">
        <v>396</v>
      </c>
      <c r="C6" s="47">
        <v>2015</v>
      </c>
      <c r="D6" s="19">
        <v>9780</v>
      </c>
    </row>
    <row r="7" spans="1:4">
      <c r="A7" s="47">
        <v>3</v>
      </c>
      <c r="B7" s="7" t="s">
        <v>397</v>
      </c>
      <c r="C7" s="47">
        <v>2014</v>
      </c>
      <c r="D7" s="19">
        <v>2720</v>
      </c>
    </row>
    <row r="8" spans="1:4">
      <c r="A8" s="47">
        <v>4</v>
      </c>
      <c r="B8" s="7" t="s">
        <v>274</v>
      </c>
      <c r="C8" s="47">
        <v>2016</v>
      </c>
      <c r="D8" s="19">
        <v>1280</v>
      </c>
    </row>
    <row r="9" spans="1:4">
      <c r="A9" s="47">
        <v>5</v>
      </c>
      <c r="B9" s="7" t="s">
        <v>398</v>
      </c>
      <c r="C9" s="47">
        <v>2016</v>
      </c>
      <c r="D9" s="19">
        <v>1540</v>
      </c>
    </row>
    <row r="10" spans="1:4">
      <c r="A10" s="47">
        <v>6</v>
      </c>
      <c r="B10" s="7" t="s">
        <v>399</v>
      </c>
      <c r="C10" s="47">
        <v>2015</v>
      </c>
      <c r="D10" s="19">
        <v>2303</v>
      </c>
    </row>
    <row r="11" spans="1:4">
      <c r="A11" s="47">
        <v>7</v>
      </c>
      <c r="B11" s="7" t="s">
        <v>400</v>
      </c>
      <c r="C11" s="47">
        <v>2017</v>
      </c>
      <c r="D11" s="19">
        <v>11400</v>
      </c>
    </row>
    <row r="12" spans="1:4">
      <c r="A12" s="47">
        <v>8</v>
      </c>
      <c r="B12" s="7" t="s">
        <v>401</v>
      </c>
      <c r="C12" s="47">
        <v>2017</v>
      </c>
      <c r="D12" s="19">
        <v>14399.9</v>
      </c>
    </row>
    <row r="13" spans="1:4">
      <c r="A13" s="53" t="s">
        <v>6</v>
      </c>
      <c r="B13" s="54"/>
      <c r="C13" s="55"/>
      <c r="D13" s="46">
        <f>SUM(D5:D12)</f>
        <v>50742.9</v>
      </c>
    </row>
  </sheetData>
  <mergeCells count="6">
    <mergeCell ref="A13:C13"/>
    <mergeCell ref="A1:C1"/>
    <mergeCell ref="A2:A3"/>
    <mergeCell ref="B2:B3"/>
    <mergeCell ref="C2:C3"/>
    <mergeCell ref="A4:D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D16" sqref="D16"/>
    </sheetView>
  </sheetViews>
  <sheetFormatPr defaultRowHeight="15"/>
  <cols>
    <col min="1" max="1" width="4.85546875" customWidth="1"/>
    <col min="2" max="2" width="47.7109375" customWidth="1"/>
    <col min="3" max="3" width="10.28515625" customWidth="1"/>
    <col min="4" max="4" width="20.5703125" customWidth="1"/>
  </cols>
  <sheetData>
    <row r="1" spans="1:4" ht="42.6" customHeight="1">
      <c r="A1" s="50" t="s">
        <v>0</v>
      </c>
      <c r="B1" s="50"/>
      <c r="C1" s="50"/>
      <c r="D1" s="43" t="s">
        <v>402</v>
      </c>
    </row>
    <row r="2" spans="1:4">
      <c r="A2" s="51" t="s">
        <v>1</v>
      </c>
      <c r="B2" s="51" t="s">
        <v>2</v>
      </c>
      <c r="C2" s="51" t="s">
        <v>3</v>
      </c>
      <c r="D2" s="1" t="s">
        <v>4</v>
      </c>
    </row>
    <row r="3" spans="1:4">
      <c r="A3" s="51"/>
      <c r="B3" s="51"/>
      <c r="C3" s="51"/>
      <c r="D3" s="5"/>
    </row>
    <row r="4" spans="1:4">
      <c r="A4" s="48" t="s">
        <v>11</v>
      </c>
      <c r="B4" s="48"/>
      <c r="C4" s="48"/>
      <c r="D4" s="48"/>
    </row>
    <row r="5" spans="1:4">
      <c r="A5" s="47">
        <v>1</v>
      </c>
      <c r="B5" s="7" t="s">
        <v>406</v>
      </c>
      <c r="C5" s="47"/>
      <c r="D5" s="19">
        <v>2585</v>
      </c>
    </row>
    <row r="6" spans="1:4">
      <c r="A6" s="47">
        <v>2</v>
      </c>
      <c r="B6" s="7" t="s">
        <v>409</v>
      </c>
      <c r="C6" s="47"/>
      <c r="D6" s="19">
        <v>1299.99</v>
      </c>
    </row>
    <row r="7" spans="1:4">
      <c r="A7" s="47">
        <v>3</v>
      </c>
      <c r="B7" s="7" t="s">
        <v>410</v>
      </c>
      <c r="C7" s="47"/>
      <c r="D7" s="19">
        <v>897.28</v>
      </c>
    </row>
    <row r="8" spans="1:4">
      <c r="A8" s="47">
        <v>4</v>
      </c>
      <c r="B8" s="7" t="s">
        <v>407</v>
      </c>
      <c r="C8" s="47"/>
      <c r="D8" s="19">
        <v>940</v>
      </c>
    </row>
    <row r="9" spans="1:4">
      <c r="A9" s="47">
        <v>5</v>
      </c>
      <c r="B9" s="7" t="s">
        <v>408</v>
      </c>
      <c r="C9" s="47"/>
      <c r="D9" s="19">
        <v>1724.03</v>
      </c>
    </row>
    <row r="10" spans="1:4">
      <c r="A10" s="47">
        <v>6</v>
      </c>
      <c r="B10" s="7" t="s">
        <v>274</v>
      </c>
      <c r="C10" s="47"/>
      <c r="D10" s="19">
        <v>3542.4</v>
      </c>
    </row>
    <row r="11" spans="1:4">
      <c r="A11" s="53" t="s">
        <v>6</v>
      </c>
      <c r="B11" s="54"/>
      <c r="C11" s="55"/>
      <c r="D11" s="46">
        <f>SUM(D5:D10)</f>
        <v>10988.699999999999</v>
      </c>
    </row>
    <row r="12" spans="1:4">
      <c r="A12" s="48" t="s">
        <v>12</v>
      </c>
      <c r="B12" s="48"/>
      <c r="C12" s="48"/>
      <c r="D12" s="48"/>
    </row>
    <row r="13" spans="1:4">
      <c r="A13" s="17">
        <v>1</v>
      </c>
      <c r="B13" s="7" t="s">
        <v>403</v>
      </c>
      <c r="C13" s="18"/>
      <c r="D13" s="20">
        <v>2450</v>
      </c>
    </row>
    <row r="14" spans="1:4">
      <c r="A14" s="17">
        <v>2</v>
      </c>
      <c r="B14" s="7" t="s">
        <v>404</v>
      </c>
      <c r="C14" s="18"/>
      <c r="D14" s="20">
        <v>2390</v>
      </c>
    </row>
    <row r="15" spans="1:4">
      <c r="A15" s="17">
        <v>3</v>
      </c>
      <c r="B15" s="7" t="s">
        <v>405</v>
      </c>
      <c r="C15" s="18"/>
      <c r="D15" s="20">
        <v>2400.0100000000002</v>
      </c>
    </row>
    <row r="16" spans="1:4">
      <c r="A16" s="53" t="s">
        <v>8</v>
      </c>
      <c r="B16" s="54"/>
      <c r="C16" s="55"/>
      <c r="D16" s="33">
        <f>SUM(D13:D15)</f>
        <v>7240.01</v>
      </c>
    </row>
  </sheetData>
  <mergeCells count="8">
    <mergeCell ref="A12:D12"/>
    <mergeCell ref="A16:C16"/>
    <mergeCell ref="A1:C1"/>
    <mergeCell ref="A2:A3"/>
    <mergeCell ref="B2:B3"/>
    <mergeCell ref="C2:C3"/>
    <mergeCell ref="A4:D4"/>
    <mergeCell ref="A11:C1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22" sqref="D22"/>
    </sheetView>
  </sheetViews>
  <sheetFormatPr defaultRowHeight="15"/>
  <cols>
    <col min="1" max="1" width="4.85546875" customWidth="1"/>
    <col min="2" max="2" width="47.7109375" customWidth="1"/>
    <col min="3" max="3" width="10.28515625" customWidth="1"/>
    <col min="4" max="4" width="20.5703125" customWidth="1"/>
  </cols>
  <sheetData>
    <row r="1" spans="1:4" ht="49.5">
      <c r="A1" s="50" t="s">
        <v>0</v>
      </c>
      <c r="B1" s="50"/>
      <c r="C1" s="50"/>
      <c r="D1" s="43" t="s">
        <v>411</v>
      </c>
    </row>
    <row r="2" spans="1:4">
      <c r="A2" s="51" t="s">
        <v>1</v>
      </c>
      <c r="B2" s="51" t="s">
        <v>2</v>
      </c>
      <c r="C2" s="51" t="s">
        <v>3</v>
      </c>
      <c r="D2" s="1" t="s">
        <v>4</v>
      </c>
    </row>
    <row r="3" spans="1:4">
      <c r="A3" s="51"/>
      <c r="B3" s="51"/>
      <c r="C3" s="51"/>
      <c r="D3" s="5"/>
    </row>
    <row r="4" spans="1:4">
      <c r="A4" s="48" t="s">
        <v>11</v>
      </c>
      <c r="B4" s="48"/>
      <c r="C4" s="48"/>
      <c r="D4" s="48"/>
    </row>
    <row r="5" spans="1:4">
      <c r="A5" s="47">
        <v>1</v>
      </c>
      <c r="B5" s="7" t="s">
        <v>413</v>
      </c>
      <c r="C5" s="47">
        <v>2016</v>
      </c>
      <c r="D5" s="19">
        <v>17220</v>
      </c>
    </row>
    <row r="6" spans="1:4">
      <c r="A6" s="47">
        <v>2</v>
      </c>
      <c r="B6" s="7" t="s">
        <v>414</v>
      </c>
      <c r="C6" s="47">
        <v>2016</v>
      </c>
      <c r="D6" s="19">
        <v>2218</v>
      </c>
    </row>
    <row r="7" spans="1:4">
      <c r="A7" s="47">
        <v>3</v>
      </c>
      <c r="B7" s="7" t="s">
        <v>423</v>
      </c>
      <c r="C7" s="47">
        <v>2013</v>
      </c>
      <c r="D7" s="19">
        <v>2638</v>
      </c>
    </row>
    <row r="8" spans="1:4">
      <c r="A8" s="47">
        <v>4</v>
      </c>
      <c r="B8" s="7" t="s">
        <v>415</v>
      </c>
      <c r="C8" s="47">
        <v>2017</v>
      </c>
      <c r="D8" s="19">
        <v>760</v>
      </c>
    </row>
    <row r="9" spans="1:4">
      <c r="A9" s="47">
        <v>5</v>
      </c>
      <c r="B9" s="7" t="s">
        <v>424</v>
      </c>
      <c r="C9" s="47">
        <v>2015</v>
      </c>
      <c r="D9" s="19">
        <v>3036</v>
      </c>
    </row>
    <row r="10" spans="1:4">
      <c r="A10" s="47">
        <v>6</v>
      </c>
      <c r="B10" s="7" t="s">
        <v>425</v>
      </c>
      <c r="C10" s="47">
        <v>2016</v>
      </c>
      <c r="D10" s="19">
        <v>5000</v>
      </c>
    </row>
    <row r="11" spans="1:4">
      <c r="A11" s="47">
        <v>7</v>
      </c>
      <c r="B11" s="7" t="s">
        <v>416</v>
      </c>
      <c r="C11" s="47">
        <v>2016</v>
      </c>
      <c r="D11" s="19">
        <v>499</v>
      </c>
    </row>
    <row r="12" spans="1:4">
      <c r="A12" s="47">
        <v>8</v>
      </c>
      <c r="B12" s="7" t="s">
        <v>417</v>
      </c>
      <c r="C12" s="47">
        <v>2016</v>
      </c>
      <c r="D12" s="19">
        <v>2765</v>
      </c>
    </row>
    <row r="13" spans="1:4">
      <c r="A13" s="47">
        <v>9</v>
      </c>
      <c r="B13" s="7" t="s">
        <v>426</v>
      </c>
      <c r="C13" s="47">
        <v>2016</v>
      </c>
      <c r="D13" s="19">
        <v>838</v>
      </c>
    </row>
    <row r="14" spans="1:4">
      <c r="A14" s="47">
        <v>10</v>
      </c>
      <c r="B14" s="7" t="s">
        <v>418</v>
      </c>
      <c r="C14" s="47">
        <v>2014</v>
      </c>
      <c r="D14" s="19">
        <v>1810.57</v>
      </c>
    </row>
    <row r="15" spans="1:4">
      <c r="A15" s="47">
        <v>11</v>
      </c>
      <c r="B15" s="7" t="s">
        <v>419</v>
      </c>
      <c r="C15" s="47">
        <v>2014</v>
      </c>
      <c r="D15" s="19">
        <v>1999</v>
      </c>
    </row>
    <row r="16" spans="1:4">
      <c r="A16" s="53" t="s">
        <v>6</v>
      </c>
      <c r="B16" s="54"/>
      <c r="C16" s="55"/>
      <c r="D16" s="46">
        <f>SUM(D5:D15)</f>
        <v>38783.57</v>
      </c>
    </row>
    <row r="17" spans="1:4">
      <c r="A17" s="48" t="s">
        <v>12</v>
      </c>
      <c r="B17" s="48"/>
      <c r="C17" s="48"/>
      <c r="D17" s="48"/>
    </row>
    <row r="18" spans="1:4">
      <c r="A18" s="17">
        <v>1</v>
      </c>
      <c r="B18" s="7" t="s">
        <v>420</v>
      </c>
      <c r="C18" s="18">
        <v>2016</v>
      </c>
      <c r="D18" s="20">
        <v>2990</v>
      </c>
    </row>
    <row r="19" spans="1:4">
      <c r="A19" s="17">
        <v>2</v>
      </c>
      <c r="B19" s="7" t="s">
        <v>421</v>
      </c>
      <c r="C19" s="18">
        <v>2016</v>
      </c>
      <c r="D19" s="20">
        <v>2499</v>
      </c>
    </row>
    <row r="20" spans="1:4">
      <c r="A20" s="17">
        <v>3</v>
      </c>
      <c r="B20" s="7" t="s">
        <v>422</v>
      </c>
      <c r="C20" s="18">
        <v>2017</v>
      </c>
      <c r="D20" s="20">
        <v>3399</v>
      </c>
    </row>
    <row r="21" spans="1:4">
      <c r="A21" s="17">
        <v>4</v>
      </c>
      <c r="B21" s="7" t="s">
        <v>412</v>
      </c>
      <c r="C21" s="18">
        <v>2014</v>
      </c>
      <c r="D21" s="20">
        <v>3116</v>
      </c>
    </row>
    <row r="22" spans="1:4">
      <c r="A22" s="53" t="s">
        <v>8</v>
      </c>
      <c r="B22" s="54"/>
      <c r="C22" s="55"/>
      <c r="D22" s="33">
        <f>SUM(D18:D21)</f>
        <v>12004</v>
      </c>
    </row>
  </sheetData>
  <mergeCells count="8">
    <mergeCell ref="A17:D17"/>
    <mergeCell ref="A22:C22"/>
    <mergeCell ref="A1:C1"/>
    <mergeCell ref="A2:A3"/>
    <mergeCell ref="B2:B3"/>
    <mergeCell ref="C2:C3"/>
    <mergeCell ref="A4:D4"/>
    <mergeCell ref="A16:C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opLeftCell="A67" workbookViewId="0">
      <selection activeCell="D82" sqref="D82"/>
    </sheetView>
  </sheetViews>
  <sheetFormatPr defaultRowHeight="15"/>
  <cols>
    <col min="1" max="1" width="4.85546875" customWidth="1"/>
    <col min="2" max="2" width="36.7109375" customWidth="1"/>
    <col min="3" max="3" width="10.42578125" customWidth="1"/>
    <col min="4" max="4" width="30.140625" customWidth="1"/>
  </cols>
  <sheetData>
    <row r="1" spans="1:4" ht="21" customHeight="1">
      <c r="A1" s="50" t="s">
        <v>0</v>
      </c>
      <c r="B1" s="50"/>
      <c r="C1" s="50"/>
      <c r="D1" s="41" t="s">
        <v>133</v>
      </c>
    </row>
    <row r="2" spans="1:4" ht="14.45" customHeight="1">
      <c r="A2" s="51" t="s">
        <v>1</v>
      </c>
      <c r="B2" s="51" t="s">
        <v>2</v>
      </c>
      <c r="C2" s="51" t="s">
        <v>3</v>
      </c>
      <c r="D2" s="1" t="s">
        <v>4</v>
      </c>
    </row>
    <row r="3" spans="1:4" ht="34.9" customHeight="1">
      <c r="A3" s="51"/>
      <c r="B3" s="51"/>
      <c r="C3" s="51"/>
      <c r="D3" s="5"/>
    </row>
    <row r="4" spans="1:4" ht="14.45" customHeight="1">
      <c r="A4" s="48" t="s">
        <v>11</v>
      </c>
      <c r="B4" s="48"/>
      <c r="C4" s="48"/>
      <c r="D4" s="48"/>
    </row>
    <row r="5" spans="1:4">
      <c r="A5" s="37">
        <v>1</v>
      </c>
      <c r="B5" s="34" t="s">
        <v>134</v>
      </c>
      <c r="C5" s="4">
        <v>1998</v>
      </c>
      <c r="D5" s="35">
        <v>1763.2</v>
      </c>
    </row>
    <row r="6" spans="1:4">
      <c r="A6" s="37">
        <f>A5+1</f>
        <v>2</v>
      </c>
      <c r="B6" s="34" t="s">
        <v>135</v>
      </c>
      <c r="C6" s="4">
        <v>2005</v>
      </c>
      <c r="D6" s="35">
        <v>531</v>
      </c>
    </row>
    <row r="7" spans="1:4">
      <c r="A7" s="37">
        <f t="shared" ref="A7:A70" si="0">A6+1</f>
        <v>3</v>
      </c>
      <c r="B7" s="34" t="s">
        <v>136</v>
      </c>
      <c r="C7" s="4">
        <v>2005</v>
      </c>
      <c r="D7" s="35">
        <v>2099</v>
      </c>
    </row>
    <row r="8" spans="1:4">
      <c r="A8" s="37">
        <f t="shared" si="0"/>
        <v>4</v>
      </c>
      <c r="B8" s="34" t="s">
        <v>137</v>
      </c>
      <c r="C8" s="4">
        <v>2006</v>
      </c>
      <c r="D8" s="35">
        <v>729.56</v>
      </c>
    </row>
    <row r="9" spans="1:4">
      <c r="A9" s="37">
        <f t="shared" si="0"/>
        <v>5</v>
      </c>
      <c r="B9" s="34" t="s">
        <v>138</v>
      </c>
      <c r="C9" s="4">
        <v>2006</v>
      </c>
      <c r="D9" s="35">
        <v>366</v>
      </c>
    </row>
    <row r="10" spans="1:4">
      <c r="A10" s="37">
        <f t="shared" si="0"/>
        <v>6</v>
      </c>
      <c r="B10" s="34" t="s">
        <v>139</v>
      </c>
      <c r="C10" s="4">
        <v>2007</v>
      </c>
      <c r="D10" s="35">
        <v>6214</v>
      </c>
    </row>
    <row r="11" spans="1:4">
      <c r="A11" s="37">
        <f t="shared" si="0"/>
        <v>7</v>
      </c>
      <c r="B11" s="34" t="s">
        <v>5</v>
      </c>
      <c r="C11" s="4">
        <v>2007</v>
      </c>
      <c r="D11" s="35">
        <v>3308.3</v>
      </c>
    </row>
    <row r="12" spans="1:4">
      <c r="A12" s="37">
        <f t="shared" si="0"/>
        <v>8</v>
      </c>
      <c r="B12" s="34" t="s">
        <v>140</v>
      </c>
      <c r="C12" s="4">
        <v>2007</v>
      </c>
      <c r="D12" s="35">
        <v>900</v>
      </c>
    </row>
    <row r="13" spans="1:4">
      <c r="A13" s="37">
        <f t="shared" si="0"/>
        <v>9</v>
      </c>
      <c r="B13" s="34" t="s">
        <v>141</v>
      </c>
      <c r="C13" s="4">
        <v>2008</v>
      </c>
      <c r="D13" s="35">
        <v>335</v>
      </c>
    </row>
    <row r="14" spans="1:4">
      <c r="A14" s="37">
        <f t="shared" si="0"/>
        <v>10</v>
      </c>
      <c r="B14" s="34" t="s">
        <v>142</v>
      </c>
      <c r="C14" s="4">
        <v>2009</v>
      </c>
      <c r="D14" s="35">
        <v>3115.03</v>
      </c>
    </row>
    <row r="15" spans="1:4">
      <c r="A15" s="37">
        <f t="shared" si="0"/>
        <v>11</v>
      </c>
      <c r="B15" s="34" t="s">
        <v>142</v>
      </c>
      <c r="C15" s="4">
        <v>2009</v>
      </c>
      <c r="D15" s="35">
        <v>3115.03</v>
      </c>
    </row>
    <row r="16" spans="1:4">
      <c r="A16" s="37">
        <f t="shared" si="0"/>
        <v>12</v>
      </c>
      <c r="B16" s="34" t="s">
        <v>143</v>
      </c>
      <c r="C16" s="4">
        <v>2009</v>
      </c>
      <c r="D16" s="35">
        <v>2415</v>
      </c>
    </row>
    <row r="17" spans="1:4">
      <c r="A17" s="37">
        <f t="shared" si="0"/>
        <v>13</v>
      </c>
      <c r="B17" s="34" t="s">
        <v>143</v>
      </c>
      <c r="C17" s="4">
        <v>2009</v>
      </c>
      <c r="D17" s="35">
        <v>2415</v>
      </c>
    </row>
    <row r="18" spans="1:4">
      <c r="A18" s="37">
        <f t="shared" si="0"/>
        <v>14</v>
      </c>
      <c r="B18" s="34" t="s">
        <v>144</v>
      </c>
      <c r="C18" s="4">
        <v>2009</v>
      </c>
      <c r="D18" s="35">
        <v>2429.9699999999998</v>
      </c>
    </row>
    <row r="19" spans="1:4">
      <c r="A19" s="37">
        <f t="shared" si="0"/>
        <v>15</v>
      </c>
      <c r="B19" s="34" t="s">
        <v>145</v>
      </c>
      <c r="C19" s="4">
        <v>2009</v>
      </c>
      <c r="D19" s="35">
        <v>2429.98</v>
      </c>
    </row>
    <row r="20" spans="1:4">
      <c r="A20" s="37">
        <f t="shared" si="0"/>
        <v>16</v>
      </c>
      <c r="B20" s="34" t="s">
        <v>146</v>
      </c>
      <c r="C20" s="4">
        <v>2009</v>
      </c>
      <c r="D20" s="35">
        <v>2430</v>
      </c>
    </row>
    <row r="21" spans="1:4">
      <c r="A21" s="37">
        <f t="shared" si="0"/>
        <v>17</v>
      </c>
      <c r="B21" s="34" t="s">
        <v>147</v>
      </c>
      <c r="C21" s="4">
        <v>2009</v>
      </c>
      <c r="D21" s="35">
        <v>2339</v>
      </c>
    </row>
    <row r="22" spans="1:4">
      <c r="A22" s="37">
        <f t="shared" si="0"/>
        <v>18</v>
      </c>
      <c r="B22" s="34" t="s">
        <v>144</v>
      </c>
      <c r="C22" s="4">
        <v>2009</v>
      </c>
      <c r="D22" s="35">
        <v>2694.98</v>
      </c>
    </row>
    <row r="23" spans="1:4">
      <c r="A23" s="37">
        <f t="shared" si="0"/>
        <v>19</v>
      </c>
      <c r="B23" s="34" t="s">
        <v>144</v>
      </c>
      <c r="C23" s="4">
        <v>2009</v>
      </c>
      <c r="D23" s="35">
        <v>2260</v>
      </c>
    </row>
    <row r="24" spans="1:4">
      <c r="A24" s="37">
        <f t="shared" si="0"/>
        <v>20</v>
      </c>
      <c r="B24" s="34" t="s">
        <v>148</v>
      </c>
      <c r="C24" s="4">
        <v>2010</v>
      </c>
      <c r="D24" s="35">
        <v>2100</v>
      </c>
    </row>
    <row r="25" spans="1:4">
      <c r="A25" s="37">
        <f t="shared" si="0"/>
        <v>21</v>
      </c>
      <c r="B25" s="34" t="s">
        <v>149</v>
      </c>
      <c r="C25" s="4">
        <v>2010</v>
      </c>
      <c r="D25" s="35">
        <v>744.99</v>
      </c>
    </row>
    <row r="26" spans="1:4">
      <c r="A26" s="37">
        <f t="shared" si="0"/>
        <v>22</v>
      </c>
      <c r="B26" s="34" t="s">
        <v>150</v>
      </c>
      <c r="C26" s="4">
        <v>2010</v>
      </c>
      <c r="D26" s="35">
        <v>459</v>
      </c>
    </row>
    <row r="27" spans="1:4">
      <c r="A27" s="37">
        <f t="shared" si="0"/>
        <v>23</v>
      </c>
      <c r="B27" s="34" t="s">
        <v>150</v>
      </c>
      <c r="C27" s="4">
        <v>2010</v>
      </c>
      <c r="D27" s="35">
        <v>459</v>
      </c>
    </row>
    <row r="28" spans="1:4">
      <c r="A28" s="37">
        <f t="shared" si="0"/>
        <v>24</v>
      </c>
      <c r="B28" s="34" t="s">
        <v>151</v>
      </c>
      <c r="C28" s="4">
        <v>2010</v>
      </c>
      <c r="D28" s="35">
        <v>3499</v>
      </c>
    </row>
    <row r="29" spans="1:4">
      <c r="A29" s="37">
        <f t="shared" si="0"/>
        <v>25</v>
      </c>
      <c r="B29" s="34" t="s">
        <v>152</v>
      </c>
      <c r="C29" s="4">
        <v>2014</v>
      </c>
      <c r="D29" s="35">
        <v>2648</v>
      </c>
    </row>
    <row r="30" spans="1:4">
      <c r="A30" s="37">
        <f t="shared" si="0"/>
        <v>26</v>
      </c>
      <c r="B30" s="34" t="s">
        <v>153</v>
      </c>
      <c r="C30" s="4">
        <v>2011</v>
      </c>
      <c r="D30" s="35">
        <v>2156.19</v>
      </c>
    </row>
    <row r="31" spans="1:4">
      <c r="A31" s="37">
        <f t="shared" si="0"/>
        <v>27</v>
      </c>
      <c r="B31" s="34" t="s">
        <v>153</v>
      </c>
      <c r="C31" s="4">
        <v>2011</v>
      </c>
      <c r="D31" s="35">
        <v>2457</v>
      </c>
    </row>
    <row r="32" spans="1:4">
      <c r="A32" s="37">
        <f t="shared" si="0"/>
        <v>28</v>
      </c>
      <c r="B32" s="34" t="s">
        <v>153</v>
      </c>
      <c r="C32" s="4">
        <v>2011</v>
      </c>
      <c r="D32" s="35">
        <v>2457</v>
      </c>
    </row>
    <row r="33" spans="1:4">
      <c r="A33" s="37">
        <f t="shared" si="0"/>
        <v>29</v>
      </c>
      <c r="B33" s="34" t="s">
        <v>153</v>
      </c>
      <c r="C33" s="4">
        <v>2011</v>
      </c>
      <c r="D33" s="35">
        <v>2457</v>
      </c>
    </row>
    <row r="34" spans="1:4">
      <c r="A34" s="37">
        <f t="shared" si="0"/>
        <v>30</v>
      </c>
      <c r="B34" s="34" t="s">
        <v>154</v>
      </c>
      <c r="C34" s="4">
        <v>2011</v>
      </c>
      <c r="D34" s="35">
        <v>5661</v>
      </c>
    </row>
    <row r="35" spans="1:4">
      <c r="A35" s="37">
        <f t="shared" si="0"/>
        <v>31</v>
      </c>
      <c r="B35" s="34" t="s">
        <v>155</v>
      </c>
      <c r="C35" s="4">
        <v>2011</v>
      </c>
      <c r="D35" s="35">
        <v>1659</v>
      </c>
    </row>
    <row r="36" spans="1:4">
      <c r="A36" s="37">
        <f t="shared" si="0"/>
        <v>32</v>
      </c>
      <c r="B36" s="34" t="s">
        <v>156</v>
      </c>
      <c r="C36" s="4">
        <v>2013</v>
      </c>
      <c r="D36" s="35">
        <v>2693</v>
      </c>
    </row>
    <row r="37" spans="1:4">
      <c r="A37" s="37">
        <f t="shared" si="0"/>
        <v>33</v>
      </c>
      <c r="B37" s="34" t="s">
        <v>157</v>
      </c>
      <c r="C37" s="4">
        <v>2012</v>
      </c>
      <c r="D37" s="35">
        <v>3260</v>
      </c>
    </row>
    <row r="38" spans="1:4">
      <c r="A38" s="37">
        <f t="shared" si="0"/>
        <v>34</v>
      </c>
      <c r="B38" s="34" t="s">
        <v>158</v>
      </c>
      <c r="C38" s="4">
        <v>2012</v>
      </c>
      <c r="D38" s="35">
        <v>2508</v>
      </c>
    </row>
    <row r="39" spans="1:4">
      <c r="A39" s="37">
        <f t="shared" si="0"/>
        <v>35</v>
      </c>
      <c r="B39" s="34" t="s">
        <v>159</v>
      </c>
      <c r="C39" s="4">
        <v>2012</v>
      </c>
      <c r="D39" s="35">
        <v>2508</v>
      </c>
    </row>
    <row r="40" spans="1:4">
      <c r="A40" s="37">
        <f t="shared" si="0"/>
        <v>36</v>
      </c>
      <c r="B40" s="34" t="s">
        <v>160</v>
      </c>
      <c r="C40" s="4">
        <v>2013</v>
      </c>
      <c r="D40" s="35">
        <v>843.97</v>
      </c>
    </row>
    <row r="41" spans="1:4">
      <c r="A41" s="37">
        <f t="shared" si="0"/>
        <v>37</v>
      </c>
      <c r="B41" s="34" t="s">
        <v>161</v>
      </c>
      <c r="C41" s="4">
        <v>2013</v>
      </c>
      <c r="D41" s="35">
        <v>331.25</v>
      </c>
    </row>
    <row r="42" spans="1:4">
      <c r="A42" s="37">
        <f t="shared" si="0"/>
        <v>38</v>
      </c>
      <c r="B42" s="34" t="s">
        <v>162</v>
      </c>
      <c r="C42" s="4">
        <v>2013</v>
      </c>
      <c r="D42" s="35">
        <v>55</v>
      </c>
    </row>
    <row r="43" spans="1:4">
      <c r="A43" s="37">
        <f t="shared" si="0"/>
        <v>39</v>
      </c>
      <c r="B43" s="34" t="s">
        <v>160</v>
      </c>
      <c r="C43" s="4">
        <v>2013</v>
      </c>
      <c r="D43" s="35">
        <v>843.97</v>
      </c>
    </row>
    <row r="44" spans="1:4">
      <c r="A44" s="37">
        <f t="shared" si="0"/>
        <v>40</v>
      </c>
      <c r="B44" s="34" t="s">
        <v>161</v>
      </c>
      <c r="C44" s="4">
        <v>2013</v>
      </c>
      <c r="D44" s="35">
        <v>331.25</v>
      </c>
    </row>
    <row r="45" spans="1:4">
      <c r="A45" s="37">
        <f t="shared" si="0"/>
        <v>41</v>
      </c>
      <c r="B45" s="34" t="s">
        <v>162</v>
      </c>
      <c r="C45" s="4">
        <v>2013</v>
      </c>
      <c r="D45" s="35">
        <v>55</v>
      </c>
    </row>
    <row r="46" spans="1:4">
      <c r="A46" s="37">
        <f t="shared" si="0"/>
        <v>42</v>
      </c>
      <c r="B46" s="34" t="s">
        <v>160</v>
      </c>
      <c r="C46" s="4">
        <v>2013</v>
      </c>
      <c r="D46" s="35">
        <v>843.97</v>
      </c>
    </row>
    <row r="47" spans="1:4">
      <c r="A47" s="37">
        <f t="shared" si="0"/>
        <v>43</v>
      </c>
      <c r="B47" s="34" t="s">
        <v>161</v>
      </c>
      <c r="C47" s="4">
        <v>2013</v>
      </c>
      <c r="D47" s="35">
        <v>331.25</v>
      </c>
    </row>
    <row r="48" spans="1:4">
      <c r="A48" s="37">
        <f t="shared" si="0"/>
        <v>44</v>
      </c>
      <c r="B48" s="34" t="s">
        <v>162</v>
      </c>
      <c r="C48" s="4">
        <v>2013</v>
      </c>
      <c r="D48" s="35">
        <v>55</v>
      </c>
    </row>
    <row r="49" spans="1:4">
      <c r="A49" s="37">
        <f t="shared" si="0"/>
        <v>45</v>
      </c>
      <c r="B49" s="34" t="s">
        <v>163</v>
      </c>
      <c r="C49" s="4">
        <v>2013</v>
      </c>
      <c r="D49" s="35">
        <v>2233.2600000000002</v>
      </c>
    </row>
    <row r="50" spans="1:4">
      <c r="A50" s="37">
        <f t="shared" si="0"/>
        <v>46</v>
      </c>
      <c r="B50" s="34" t="s">
        <v>163</v>
      </c>
      <c r="C50" s="4">
        <v>2013</v>
      </c>
      <c r="D50" s="35">
        <v>2233.2600000000002</v>
      </c>
    </row>
    <row r="51" spans="1:4">
      <c r="A51" s="37">
        <f t="shared" si="0"/>
        <v>47</v>
      </c>
      <c r="B51" s="34" t="s">
        <v>164</v>
      </c>
      <c r="C51" s="4">
        <v>2013</v>
      </c>
      <c r="D51" s="35">
        <v>2013.6</v>
      </c>
    </row>
    <row r="52" spans="1:4">
      <c r="A52" s="37">
        <f t="shared" si="0"/>
        <v>48</v>
      </c>
      <c r="B52" s="34" t="s">
        <v>165</v>
      </c>
      <c r="C52" s="4">
        <v>2013</v>
      </c>
      <c r="D52" s="35">
        <v>1041.57</v>
      </c>
    </row>
    <row r="53" spans="1:4">
      <c r="A53" s="37">
        <f t="shared" si="0"/>
        <v>49</v>
      </c>
      <c r="B53" s="34" t="s">
        <v>166</v>
      </c>
      <c r="C53" s="4">
        <v>2013</v>
      </c>
      <c r="D53" s="35">
        <v>2030.67</v>
      </c>
    </row>
    <row r="54" spans="1:4">
      <c r="A54" s="37">
        <f t="shared" si="0"/>
        <v>50</v>
      </c>
      <c r="B54" s="34" t="s">
        <v>167</v>
      </c>
      <c r="C54" s="4">
        <v>2013</v>
      </c>
      <c r="D54" s="35">
        <v>307.16000000000003</v>
      </c>
    </row>
    <row r="55" spans="1:4">
      <c r="A55" s="37">
        <f t="shared" si="0"/>
        <v>51</v>
      </c>
      <c r="B55" s="34" t="s">
        <v>168</v>
      </c>
      <c r="C55" s="4">
        <v>2013</v>
      </c>
      <c r="D55" s="35">
        <v>132.80000000000001</v>
      </c>
    </row>
    <row r="56" spans="1:4">
      <c r="A56" s="37">
        <f t="shared" si="0"/>
        <v>52</v>
      </c>
      <c r="B56" s="34" t="s">
        <v>161</v>
      </c>
      <c r="C56" s="4">
        <v>2013</v>
      </c>
      <c r="D56" s="35">
        <v>331.25</v>
      </c>
    </row>
    <row r="57" spans="1:4">
      <c r="A57" s="37">
        <f t="shared" si="0"/>
        <v>53</v>
      </c>
      <c r="B57" s="34" t="s">
        <v>169</v>
      </c>
      <c r="C57" s="4">
        <v>2013</v>
      </c>
      <c r="D57" s="35">
        <v>55</v>
      </c>
    </row>
    <row r="58" spans="1:4">
      <c r="A58" s="37">
        <f t="shared" si="0"/>
        <v>54</v>
      </c>
      <c r="B58" s="34" t="s">
        <v>170</v>
      </c>
      <c r="C58" s="4">
        <v>2013</v>
      </c>
      <c r="D58" s="35">
        <v>2233.2600000000002</v>
      </c>
    </row>
    <row r="59" spans="1:4">
      <c r="A59" s="37">
        <f t="shared" si="0"/>
        <v>55</v>
      </c>
      <c r="B59" s="34" t="s">
        <v>170</v>
      </c>
      <c r="C59" s="4">
        <v>2013</v>
      </c>
      <c r="D59" s="35">
        <v>2233.2600000000002</v>
      </c>
    </row>
    <row r="60" spans="1:4">
      <c r="A60" s="37">
        <f t="shared" si="0"/>
        <v>56</v>
      </c>
      <c r="B60" s="34" t="s">
        <v>171</v>
      </c>
      <c r="C60" s="4">
        <v>2013</v>
      </c>
      <c r="D60" s="35">
        <v>843.97</v>
      </c>
    </row>
    <row r="61" spans="1:4">
      <c r="A61" s="37">
        <f t="shared" si="0"/>
        <v>57</v>
      </c>
      <c r="B61" s="34" t="s">
        <v>161</v>
      </c>
      <c r="C61" s="4">
        <v>2013</v>
      </c>
      <c r="D61" s="35">
        <v>331.25</v>
      </c>
    </row>
    <row r="62" spans="1:4">
      <c r="A62" s="37">
        <f t="shared" si="0"/>
        <v>58</v>
      </c>
      <c r="B62" s="34" t="s">
        <v>172</v>
      </c>
      <c r="C62" s="4">
        <v>2013</v>
      </c>
      <c r="D62" s="35">
        <v>55</v>
      </c>
    </row>
    <row r="63" spans="1:4">
      <c r="A63" s="37">
        <f t="shared" si="0"/>
        <v>59</v>
      </c>
      <c r="B63" s="34" t="s">
        <v>170</v>
      </c>
      <c r="C63" s="4">
        <v>2013</v>
      </c>
      <c r="D63" s="35">
        <v>2233.2600000000002</v>
      </c>
    </row>
    <row r="64" spans="1:4">
      <c r="A64" s="37">
        <f t="shared" si="0"/>
        <v>60</v>
      </c>
      <c r="B64" s="34" t="s">
        <v>170</v>
      </c>
      <c r="C64" s="4">
        <v>2013</v>
      </c>
      <c r="D64" s="35">
        <v>2233.2600000000002</v>
      </c>
    </row>
    <row r="65" spans="1:4">
      <c r="A65" s="37">
        <f t="shared" si="0"/>
        <v>61</v>
      </c>
      <c r="B65" s="34" t="s">
        <v>171</v>
      </c>
      <c r="C65" s="4">
        <v>2013</v>
      </c>
      <c r="D65" s="35">
        <v>843.97</v>
      </c>
    </row>
    <row r="66" spans="1:4">
      <c r="A66" s="37">
        <f t="shared" si="0"/>
        <v>62</v>
      </c>
      <c r="B66" s="34" t="s">
        <v>161</v>
      </c>
      <c r="C66" s="4">
        <v>2013</v>
      </c>
      <c r="D66" s="35">
        <v>331.25</v>
      </c>
    </row>
    <row r="67" spans="1:4">
      <c r="A67" s="37">
        <f t="shared" si="0"/>
        <v>63</v>
      </c>
      <c r="B67" s="34" t="s">
        <v>172</v>
      </c>
      <c r="C67" s="4">
        <v>2013</v>
      </c>
      <c r="D67" s="35">
        <v>55</v>
      </c>
    </row>
    <row r="68" spans="1:4">
      <c r="A68" s="37">
        <f t="shared" si="0"/>
        <v>64</v>
      </c>
      <c r="B68" s="34" t="s">
        <v>170</v>
      </c>
      <c r="C68" s="4">
        <v>2013</v>
      </c>
      <c r="D68" s="35">
        <v>2233.2600000000002</v>
      </c>
    </row>
    <row r="69" spans="1:4">
      <c r="A69" s="37">
        <f t="shared" si="0"/>
        <v>65</v>
      </c>
      <c r="B69" s="34" t="s">
        <v>173</v>
      </c>
      <c r="C69" s="4">
        <v>2013</v>
      </c>
      <c r="D69" s="35">
        <v>2233.2600000000002</v>
      </c>
    </row>
    <row r="70" spans="1:4">
      <c r="A70" s="37">
        <f t="shared" si="0"/>
        <v>66</v>
      </c>
      <c r="B70" s="34" t="s">
        <v>171</v>
      </c>
      <c r="C70" s="4">
        <v>2013</v>
      </c>
      <c r="D70" s="35">
        <v>843.97</v>
      </c>
    </row>
    <row r="71" spans="1:4">
      <c r="A71" s="37">
        <f t="shared" ref="A71:A81" si="1">A70+1</f>
        <v>67</v>
      </c>
      <c r="B71" s="34" t="s">
        <v>161</v>
      </c>
      <c r="C71" s="4">
        <v>2013</v>
      </c>
      <c r="D71" s="35">
        <v>331.25</v>
      </c>
    </row>
    <row r="72" spans="1:4">
      <c r="A72" s="37">
        <f t="shared" si="1"/>
        <v>68</v>
      </c>
      <c r="B72" s="34" t="s">
        <v>172</v>
      </c>
      <c r="C72" s="4">
        <v>2013</v>
      </c>
      <c r="D72" s="35">
        <v>55</v>
      </c>
    </row>
    <row r="73" spans="1:4">
      <c r="A73" s="37">
        <f t="shared" si="1"/>
        <v>69</v>
      </c>
      <c r="B73" s="34" t="s">
        <v>174</v>
      </c>
      <c r="C73" s="4">
        <v>2013</v>
      </c>
      <c r="D73" s="35">
        <v>1990</v>
      </c>
    </row>
    <row r="74" spans="1:4">
      <c r="A74" s="37">
        <f t="shared" si="1"/>
        <v>70</v>
      </c>
      <c r="B74" s="34" t="s">
        <v>5</v>
      </c>
      <c r="C74" s="4">
        <v>2013</v>
      </c>
      <c r="D74" s="35">
        <v>2625.42</v>
      </c>
    </row>
    <row r="75" spans="1:4">
      <c r="A75" s="37">
        <f t="shared" si="1"/>
        <v>71</v>
      </c>
      <c r="B75" s="34" t="s">
        <v>5</v>
      </c>
      <c r="C75" s="4">
        <v>2013</v>
      </c>
      <c r="D75" s="35">
        <v>2625.42</v>
      </c>
    </row>
    <row r="76" spans="1:4">
      <c r="A76" s="37">
        <f t="shared" si="1"/>
        <v>72</v>
      </c>
      <c r="B76" s="34" t="s">
        <v>175</v>
      </c>
      <c r="C76" s="4">
        <v>2014</v>
      </c>
      <c r="D76" s="35">
        <v>12932</v>
      </c>
    </row>
    <row r="77" spans="1:4">
      <c r="A77" s="37">
        <f t="shared" si="1"/>
        <v>73</v>
      </c>
      <c r="B77" s="34" t="s">
        <v>176</v>
      </c>
      <c r="C77" s="4">
        <v>2013</v>
      </c>
      <c r="D77" s="35">
        <v>3400.55</v>
      </c>
    </row>
    <row r="78" spans="1:4">
      <c r="A78" s="37">
        <f t="shared" si="1"/>
        <v>74</v>
      </c>
      <c r="B78" s="34" t="s">
        <v>5</v>
      </c>
      <c r="C78" s="4">
        <v>2014</v>
      </c>
      <c r="D78" s="35">
        <v>2999</v>
      </c>
    </row>
    <row r="79" spans="1:4">
      <c r="A79" s="37">
        <f t="shared" si="1"/>
        <v>75</v>
      </c>
      <c r="B79" s="34" t="s">
        <v>177</v>
      </c>
      <c r="C79" s="4">
        <v>2015</v>
      </c>
      <c r="D79" s="35">
        <v>950</v>
      </c>
    </row>
    <row r="80" spans="1:4">
      <c r="A80" s="37">
        <f t="shared" si="1"/>
        <v>76</v>
      </c>
      <c r="B80" s="34" t="s">
        <v>178</v>
      </c>
      <c r="C80" s="4">
        <v>2015</v>
      </c>
      <c r="D80" s="35">
        <v>1499</v>
      </c>
    </row>
    <row r="81" spans="1:4">
      <c r="A81" s="37">
        <f t="shared" si="1"/>
        <v>77</v>
      </c>
      <c r="B81" s="34" t="s">
        <v>179</v>
      </c>
      <c r="C81" s="4">
        <v>2017</v>
      </c>
      <c r="D81" s="35">
        <v>1699</v>
      </c>
    </row>
    <row r="82" spans="1:4">
      <c r="A82" s="52" t="s">
        <v>8</v>
      </c>
      <c r="B82" s="52"/>
      <c r="C82" s="52"/>
      <c r="D82" s="36">
        <f>SUM(D5:D81)</f>
        <v>141496.06999999998</v>
      </c>
    </row>
  </sheetData>
  <mergeCells count="6">
    <mergeCell ref="A82:C82"/>
    <mergeCell ref="A1:C1"/>
    <mergeCell ref="A2:A3"/>
    <mergeCell ref="B2:B3"/>
    <mergeCell ref="C2:C3"/>
    <mergeCell ref="A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19" workbookViewId="0">
      <selection activeCell="B49" sqref="B49"/>
    </sheetView>
  </sheetViews>
  <sheetFormatPr defaultRowHeight="15"/>
  <cols>
    <col min="1" max="1" width="4.85546875" customWidth="1"/>
    <col min="2" max="2" width="36.5703125" customWidth="1"/>
    <col min="3" max="3" width="10.28515625" customWidth="1"/>
    <col min="4" max="4" width="19.140625" customWidth="1"/>
  </cols>
  <sheetData>
    <row r="1" spans="1:4" ht="25.9" customHeight="1">
      <c r="A1" s="50" t="s">
        <v>0</v>
      </c>
      <c r="B1" s="50"/>
      <c r="C1" s="50"/>
      <c r="D1" s="41" t="s">
        <v>132</v>
      </c>
    </row>
    <row r="2" spans="1:4" ht="25.5">
      <c r="A2" s="51" t="s">
        <v>1</v>
      </c>
      <c r="B2" s="51" t="s">
        <v>2</v>
      </c>
      <c r="C2" s="51" t="s">
        <v>3</v>
      </c>
      <c r="D2" s="1" t="s">
        <v>4</v>
      </c>
    </row>
    <row r="3" spans="1:4">
      <c r="A3" s="51"/>
      <c r="B3" s="51"/>
      <c r="C3" s="51"/>
      <c r="D3" s="5"/>
    </row>
    <row r="4" spans="1:4">
      <c r="A4" s="48" t="s">
        <v>11</v>
      </c>
      <c r="B4" s="48"/>
      <c r="C4" s="48"/>
      <c r="D4" s="48"/>
    </row>
    <row r="5" spans="1:4">
      <c r="A5" s="2">
        <v>1</v>
      </c>
      <c r="B5" s="2" t="s">
        <v>180</v>
      </c>
      <c r="C5" s="2">
        <v>2010</v>
      </c>
      <c r="D5" s="3">
        <v>1217</v>
      </c>
    </row>
    <row r="6" spans="1:4">
      <c r="A6" s="2">
        <f>A5+1</f>
        <v>2</v>
      </c>
      <c r="B6" s="2" t="s">
        <v>181</v>
      </c>
      <c r="C6" s="2">
        <v>2011</v>
      </c>
      <c r="D6" s="3">
        <v>5264.4</v>
      </c>
    </row>
    <row r="7" spans="1:4">
      <c r="A7" s="2">
        <f t="shared" ref="A7:A30" si="0">A6+1</f>
        <v>3</v>
      </c>
      <c r="B7" s="2" t="s">
        <v>182</v>
      </c>
      <c r="C7" s="2">
        <v>2011</v>
      </c>
      <c r="D7" s="3">
        <v>2226.3000000000002</v>
      </c>
    </row>
    <row r="8" spans="1:4">
      <c r="A8" s="2">
        <f t="shared" si="0"/>
        <v>4</v>
      </c>
      <c r="B8" s="2" t="s">
        <v>183</v>
      </c>
      <c r="C8" s="2">
        <v>2011</v>
      </c>
      <c r="D8" s="3">
        <v>4809.3</v>
      </c>
    </row>
    <row r="9" spans="1:4">
      <c r="A9" s="2">
        <f t="shared" si="0"/>
        <v>5</v>
      </c>
      <c r="B9" s="2" t="s">
        <v>184</v>
      </c>
      <c r="C9" s="2">
        <v>2011</v>
      </c>
      <c r="D9" s="3">
        <v>8132.39</v>
      </c>
    </row>
    <row r="10" spans="1:4">
      <c r="A10" s="2">
        <f t="shared" si="0"/>
        <v>6</v>
      </c>
      <c r="B10" s="2" t="s">
        <v>185</v>
      </c>
      <c r="C10" s="2">
        <v>2011</v>
      </c>
      <c r="D10" s="3">
        <v>5831.02</v>
      </c>
    </row>
    <row r="11" spans="1:4">
      <c r="A11" s="2">
        <f t="shared" si="0"/>
        <v>7</v>
      </c>
      <c r="B11" s="2" t="s">
        <v>186</v>
      </c>
      <c r="C11" s="2">
        <v>2011</v>
      </c>
      <c r="D11" s="3">
        <v>8536.58</v>
      </c>
    </row>
    <row r="12" spans="1:4">
      <c r="A12" s="2">
        <f t="shared" si="0"/>
        <v>8</v>
      </c>
      <c r="B12" s="2" t="s">
        <v>187</v>
      </c>
      <c r="C12" s="2">
        <v>2011</v>
      </c>
      <c r="D12" s="3">
        <v>4200</v>
      </c>
    </row>
    <row r="13" spans="1:4">
      <c r="A13" s="2">
        <f t="shared" si="0"/>
        <v>9</v>
      </c>
      <c r="B13" s="2" t="s">
        <v>188</v>
      </c>
      <c r="C13" s="2">
        <v>2011</v>
      </c>
      <c r="D13" s="3">
        <v>1639.34</v>
      </c>
    </row>
    <row r="14" spans="1:4">
      <c r="A14" s="2">
        <f t="shared" si="0"/>
        <v>10</v>
      </c>
      <c r="B14" s="2" t="s">
        <v>189</v>
      </c>
      <c r="C14" s="2">
        <v>2011</v>
      </c>
      <c r="D14" s="3">
        <v>10214.700000000001</v>
      </c>
    </row>
    <row r="15" spans="1:4">
      <c r="A15" s="2">
        <f t="shared" si="0"/>
        <v>11</v>
      </c>
      <c r="B15" s="2" t="s">
        <v>189</v>
      </c>
      <c r="C15" s="2">
        <v>2012</v>
      </c>
      <c r="D15" s="3">
        <v>3226</v>
      </c>
    </row>
    <row r="16" spans="1:4">
      <c r="A16" s="2">
        <f t="shared" si="0"/>
        <v>12</v>
      </c>
      <c r="B16" s="2" t="s">
        <v>191</v>
      </c>
      <c r="C16" s="2">
        <v>2012</v>
      </c>
      <c r="D16" s="3">
        <v>5975.61</v>
      </c>
    </row>
    <row r="17" spans="1:4">
      <c r="A17" s="2">
        <f t="shared" si="0"/>
        <v>13</v>
      </c>
      <c r="B17" s="2" t="s">
        <v>192</v>
      </c>
      <c r="C17" s="2">
        <v>2013</v>
      </c>
      <c r="D17" s="3">
        <v>2200</v>
      </c>
    </row>
    <row r="18" spans="1:4" ht="26.25">
      <c r="A18" s="2">
        <f t="shared" si="0"/>
        <v>14</v>
      </c>
      <c r="B18" s="2" t="s">
        <v>196</v>
      </c>
      <c r="C18" s="2">
        <v>2016</v>
      </c>
      <c r="D18" s="3">
        <v>35000</v>
      </c>
    </row>
    <row r="19" spans="1:4">
      <c r="A19" s="2">
        <f t="shared" si="0"/>
        <v>15</v>
      </c>
      <c r="B19" s="2" t="s">
        <v>197</v>
      </c>
      <c r="C19" s="2">
        <v>2016</v>
      </c>
      <c r="D19" s="3">
        <v>11808</v>
      </c>
    </row>
    <row r="20" spans="1:4">
      <c r="A20" s="2">
        <f t="shared" si="0"/>
        <v>16</v>
      </c>
      <c r="B20" s="2" t="s">
        <v>203</v>
      </c>
      <c r="C20" s="2">
        <v>2016</v>
      </c>
      <c r="D20" s="3">
        <v>1200</v>
      </c>
    </row>
    <row r="21" spans="1:4">
      <c r="A21" s="2">
        <f t="shared" si="0"/>
        <v>17</v>
      </c>
      <c r="B21" s="2" t="s">
        <v>204</v>
      </c>
      <c r="C21" s="2">
        <v>2017</v>
      </c>
      <c r="D21" s="3">
        <v>52352.98</v>
      </c>
    </row>
    <row r="22" spans="1:4">
      <c r="A22" s="2">
        <f t="shared" si="0"/>
        <v>18</v>
      </c>
      <c r="B22" s="2" t="s">
        <v>205</v>
      </c>
      <c r="C22" s="2">
        <v>2017</v>
      </c>
      <c r="D22" s="3">
        <v>7324.9</v>
      </c>
    </row>
    <row r="23" spans="1:4">
      <c r="A23" s="2">
        <f t="shared" si="0"/>
        <v>19</v>
      </c>
      <c r="B23" s="2" t="s">
        <v>206</v>
      </c>
      <c r="C23" s="2">
        <v>2017</v>
      </c>
      <c r="D23" s="3">
        <v>11462.37</v>
      </c>
    </row>
    <row r="24" spans="1:4">
      <c r="A24" s="2">
        <f t="shared" si="0"/>
        <v>20</v>
      </c>
      <c r="B24" s="2" t="s">
        <v>208</v>
      </c>
      <c r="C24" s="2">
        <v>2017</v>
      </c>
      <c r="D24" s="3">
        <v>7600</v>
      </c>
    </row>
    <row r="25" spans="1:4" ht="26.25">
      <c r="A25" s="2">
        <f t="shared" si="0"/>
        <v>21</v>
      </c>
      <c r="B25" s="2" t="s">
        <v>209</v>
      </c>
      <c r="C25" s="2">
        <v>2017</v>
      </c>
      <c r="D25" s="3">
        <v>142000</v>
      </c>
    </row>
    <row r="26" spans="1:4" ht="26.25">
      <c r="A26" s="2">
        <f t="shared" si="0"/>
        <v>22</v>
      </c>
      <c r="B26" s="2" t="s">
        <v>210</v>
      </c>
      <c r="C26" s="2">
        <v>2017</v>
      </c>
      <c r="D26" s="3">
        <v>28400</v>
      </c>
    </row>
    <row r="27" spans="1:4">
      <c r="A27" s="2">
        <f t="shared" si="0"/>
        <v>23</v>
      </c>
      <c r="B27" s="2" t="s">
        <v>211</v>
      </c>
      <c r="C27" s="2">
        <v>2017</v>
      </c>
      <c r="D27" s="3">
        <v>9500</v>
      </c>
    </row>
    <row r="28" spans="1:4">
      <c r="A28" s="2">
        <f t="shared" si="0"/>
        <v>24</v>
      </c>
      <c r="B28" s="2" t="s">
        <v>213</v>
      </c>
      <c r="C28" s="2">
        <v>2017</v>
      </c>
      <c r="D28" s="3">
        <v>2000</v>
      </c>
    </row>
    <row r="29" spans="1:4">
      <c r="A29" s="2">
        <f t="shared" si="0"/>
        <v>25</v>
      </c>
      <c r="B29" s="2" t="s">
        <v>214</v>
      </c>
      <c r="C29" s="2">
        <v>2017</v>
      </c>
      <c r="D29" s="3">
        <v>9000</v>
      </c>
    </row>
    <row r="30" spans="1:4">
      <c r="A30" s="2">
        <f t="shared" si="0"/>
        <v>26</v>
      </c>
      <c r="B30" s="2" t="s">
        <v>207</v>
      </c>
      <c r="C30" s="2">
        <v>2017</v>
      </c>
      <c r="D30" s="3">
        <v>28720.01</v>
      </c>
    </row>
    <row r="31" spans="1:4">
      <c r="A31" s="53" t="s">
        <v>6</v>
      </c>
      <c r="B31" s="54"/>
      <c r="C31" s="55"/>
      <c r="D31" s="42">
        <f>SUM(D5:D30)</f>
        <v>409840.9</v>
      </c>
    </row>
    <row r="32" spans="1:4">
      <c r="A32" s="48" t="s">
        <v>12</v>
      </c>
      <c r="B32" s="48"/>
      <c r="C32" s="48"/>
      <c r="D32" s="48"/>
    </row>
    <row r="33" spans="1:4">
      <c r="A33" s="2">
        <v>1</v>
      </c>
      <c r="B33" s="2" t="s">
        <v>190</v>
      </c>
      <c r="C33" s="2">
        <v>2012</v>
      </c>
      <c r="D33" s="3">
        <v>1000</v>
      </c>
    </row>
    <row r="34" spans="1:4">
      <c r="A34" s="2">
        <v>2</v>
      </c>
      <c r="B34" s="2" t="s">
        <v>193</v>
      </c>
      <c r="C34" s="2">
        <v>2013</v>
      </c>
      <c r="D34" s="3">
        <v>2600</v>
      </c>
    </row>
    <row r="35" spans="1:4">
      <c r="A35" s="2">
        <v>3</v>
      </c>
      <c r="B35" s="2" t="s">
        <v>194</v>
      </c>
      <c r="C35" s="2">
        <v>2014</v>
      </c>
      <c r="D35" s="3">
        <v>6000</v>
      </c>
    </row>
    <row r="36" spans="1:4">
      <c r="A36" s="2">
        <v>4</v>
      </c>
      <c r="B36" s="2" t="s">
        <v>86</v>
      </c>
      <c r="C36" s="2">
        <v>2015</v>
      </c>
      <c r="D36" s="3">
        <v>2886</v>
      </c>
    </row>
    <row r="37" spans="1:4">
      <c r="A37" s="2">
        <v>5</v>
      </c>
      <c r="B37" s="2" t="s">
        <v>195</v>
      </c>
      <c r="C37" s="2">
        <v>2016</v>
      </c>
      <c r="D37" s="3">
        <v>2248</v>
      </c>
    </row>
    <row r="38" spans="1:4">
      <c r="A38" s="2">
        <v>6</v>
      </c>
      <c r="B38" s="2" t="s">
        <v>198</v>
      </c>
      <c r="C38" s="2">
        <v>2016</v>
      </c>
      <c r="D38" s="3">
        <v>519</v>
      </c>
    </row>
    <row r="39" spans="1:4">
      <c r="A39" s="2">
        <v>7</v>
      </c>
      <c r="B39" s="2" t="s">
        <v>199</v>
      </c>
      <c r="C39" s="2">
        <v>2016</v>
      </c>
      <c r="D39" s="3">
        <v>3499.01</v>
      </c>
    </row>
    <row r="40" spans="1:4">
      <c r="A40" s="2">
        <v>8</v>
      </c>
      <c r="B40" s="2" t="s">
        <v>200</v>
      </c>
      <c r="C40" s="2">
        <v>2016</v>
      </c>
      <c r="D40" s="3">
        <v>4499</v>
      </c>
    </row>
    <row r="41" spans="1:4">
      <c r="A41" s="2">
        <v>9</v>
      </c>
      <c r="B41" s="2" t="s">
        <v>201</v>
      </c>
      <c r="C41" s="2">
        <v>2016</v>
      </c>
      <c r="D41" s="3">
        <v>2599</v>
      </c>
    </row>
    <row r="42" spans="1:4">
      <c r="A42" s="2">
        <v>10</v>
      </c>
      <c r="B42" s="2" t="s">
        <v>202</v>
      </c>
      <c r="C42" s="2">
        <v>2016</v>
      </c>
      <c r="D42" s="3">
        <v>2399</v>
      </c>
    </row>
    <row r="43" spans="1:4">
      <c r="A43" s="2">
        <v>11</v>
      </c>
      <c r="B43" s="2" t="s">
        <v>212</v>
      </c>
      <c r="C43" s="2">
        <v>2017</v>
      </c>
      <c r="D43" s="3">
        <v>2500</v>
      </c>
    </row>
    <row r="44" spans="1:4">
      <c r="A44" s="53" t="s">
        <v>8</v>
      </c>
      <c r="B44" s="54"/>
      <c r="C44" s="55"/>
      <c r="D44" s="42">
        <f>SUM(D33:D43)</f>
        <v>30749.010000000002</v>
      </c>
    </row>
  </sheetData>
  <mergeCells count="8">
    <mergeCell ref="A32:D32"/>
    <mergeCell ref="A44:C44"/>
    <mergeCell ref="A1:C1"/>
    <mergeCell ref="A2:A3"/>
    <mergeCell ref="B2:B3"/>
    <mergeCell ref="C2:C3"/>
    <mergeCell ref="A4:D4"/>
    <mergeCell ref="A31:C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opLeftCell="A28" workbookViewId="0">
      <selection activeCell="G23" sqref="G23"/>
    </sheetView>
  </sheetViews>
  <sheetFormatPr defaultRowHeight="15"/>
  <cols>
    <col min="1" max="1" width="4.85546875" customWidth="1"/>
    <col min="2" max="2" width="36.5703125" customWidth="1"/>
    <col min="3" max="3" width="10.28515625" customWidth="1"/>
    <col min="4" max="4" width="19.140625" customWidth="1"/>
  </cols>
  <sheetData>
    <row r="1" spans="1:4" ht="49.5">
      <c r="A1" s="50" t="s">
        <v>0</v>
      </c>
      <c r="B1" s="50"/>
      <c r="C1" s="50"/>
      <c r="D1" s="43" t="s">
        <v>215</v>
      </c>
    </row>
    <row r="2" spans="1:4" ht="25.5">
      <c r="A2" s="51" t="s">
        <v>1</v>
      </c>
      <c r="B2" s="51" t="s">
        <v>2</v>
      </c>
      <c r="C2" s="51" t="s">
        <v>3</v>
      </c>
      <c r="D2" s="1" t="s">
        <v>4</v>
      </c>
    </row>
    <row r="3" spans="1:4">
      <c r="A3" s="51"/>
      <c r="B3" s="51"/>
      <c r="C3" s="51"/>
      <c r="D3" s="5"/>
    </row>
    <row r="4" spans="1:4">
      <c r="A4" s="48" t="s">
        <v>11</v>
      </c>
      <c r="B4" s="48"/>
      <c r="C4" s="48"/>
      <c r="D4" s="48"/>
    </row>
    <row r="5" spans="1:4">
      <c r="A5" s="47">
        <v>1</v>
      </c>
      <c r="B5" s="11" t="s">
        <v>216</v>
      </c>
      <c r="C5" s="12">
        <v>2016</v>
      </c>
      <c r="D5" s="13">
        <v>779</v>
      </c>
    </row>
    <row r="6" spans="1:4">
      <c r="A6" s="47">
        <f>A5+1</f>
        <v>2</v>
      </c>
      <c r="B6" s="11" t="s">
        <v>216</v>
      </c>
      <c r="C6" s="12">
        <v>2017</v>
      </c>
      <c r="D6" s="13">
        <v>739</v>
      </c>
    </row>
    <row r="7" spans="1:4">
      <c r="A7" s="47">
        <f t="shared" ref="A7:A47" si="0">A6+1</f>
        <v>3</v>
      </c>
      <c r="B7" s="11" t="s">
        <v>217</v>
      </c>
      <c r="C7" s="12">
        <v>2017</v>
      </c>
      <c r="D7" s="13">
        <v>1650</v>
      </c>
    </row>
    <row r="8" spans="1:4">
      <c r="A8" s="47">
        <f t="shared" si="0"/>
        <v>4</v>
      </c>
      <c r="B8" s="11" t="s">
        <v>217</v>
      </c>
      <c r="C8" s="12">
        <v>2015</v>
      </c>
      <c r="D8" s="13">
        <v>937</v>
      </c>
    </row>
    <row r="9" spans="1:4">
      <c r="A9" s="47">
        <f t="shared" si="0"/>
        <v>5</v>
      </c>
      <c r="B9" s="11" t="s">
        <v>222</v>
      </c>
      <c r="C9" s="12">
        <v>2013</v>
      </c>
      <c r="D9" s="13">
        <v>1750</v>
      </c>
    </row>
    <row r="10" spans="1:4">
      <c r="A10" s="47">
        <f t="shared" si="0"/>
        <v>6</v>
      </c>
      <c r="B10" s="11" t="s">
        <v>219</v>
      </c>
      <c r="C10" s="12">
        <v>2016</v>
      </c>
      <c r="D10" s="13">
        <v>2199</v>
      </c>
    </row>
    <row r="11" spans="1:4">
      <c r="A11" s="47">
        <f t="shared" si="0"/>
        <v>7</v>
      </c>
      <c r="B11" s="11" t="s">
        <v>219</v>
      </c>
      <c r="C11" s="12">
        <v>2016</v>
      </c>
      <c r="D11" s="13">
        <v>2199</v>
      </c>
    </row>
    <row r="12" spans="1:4">
      <c r="A12" s="47">
        <f t="shared" si="0"/>
        <v>8</v>
      </c>
      <c r="B12" s="11" t="s">
        <v>219</v>
      </c>
      <c r="C12" s="12">
        <v>2015</v>
      </c>
      <c r="D12" s="13">
        <v>2150</v>
      </c>
    </row>
    <row r="13" spans="1:4">
      <c r="A13" s="47">
        <f t="shared" si="0"/>
        <v>9</v>
      </c>
      <c r="B13" s="11" t="s">
        <v>219</v>
      </c>
      <c r="C13" s="12">
        <v>2015</v>
      </c>
      <c r="D13" s="13">
        <v>2150</v>
      </c>
    </row>
    <row r="14" spans="1:4">
      <c r="A14" s="47">
        <f t="shared" si="0"/>
        <v>10</v>
      </c>
      <c r="B14" s="11" t="s">
        <v>242</v>
      </c>
      <c r="C14" s="12">
        <v>2016</v>
      </c>
      <c r="D14" s="13">
        <v>12693.6</v>
      </c>
    </row>
    <row r="15" spans="1:4">
      <c r="A15" s="47">
        <f t="shared" si="0"/>
        <v>11</v>
      </c>
      <c r="B15" s="11" t="s">
        <v>219</v>
      </c>
      <c r="C15" s="12">
        <v>2014</v>
      </c>
      <c r="D15" s="13">
        <v>3480</v>
      </c>
    </row>
    <row r="16" spans="1:4">
      <c r="A16" s="47">
        <f t="shared" si="0"/>
        <v>12</v>
      </c>
      <c r="B16" s="11" t="s">
        <v>222</v>
      </c>
      <c r="C16" s="12">
        <v>2013</v>
      </c>
      <c r="D16" s="13">
        <v>1750</v>
      </c>
    </row>
    <row r="17" spans="1:4">
      <c r="A17" s="47">
        <f t="shared" si="0"/>
        <v>13</v>
      </c>
      <c r="B17" s="11" t="s">
        <v>219</v>
      </c>
      <c r="C17" s="12">
        <v>2016</v>
      </c>
      <c r="D17" s="13">
        <v>2199</v>
      </c>
    </row>
    <row r="18" spans="1:4">
      <c r="A18" s="47">
        <f t="shared" si="0"/>
        <v>14</v>
      </c>
      <c r="B18" s="11" t="s">
        <v>223</v>
      </c>
      <c r="C18" s="12">
        <v>2014</v>
      </c>
      <c r="D18" s="13">
        <v>481</v>
      </c>
    </row>
    <row r="19" spans="1:4">
      <c r="A19" s="47">
        <f t="shared" si="0"/>
        <v>15</v>
      </c>
      <c r="B19" s="11" t="s">
        <v>223</v>
      </c>
      <c r="C19" s="12">
        <v>2015</v>
      </c>
      <c r="D19" s="13">
        <v>450</v>
      </c>
    </row>
    <row r="20" spans="1:4">
      <c r="A20" s="47">
        <f t="shared" si="0"/>
        <v>16</v>
      </c>
      <c r="B20" s="11" t="s">
        <v>223</v>
      </c>
      <c r="C20" s="12">
        <v>2015</v>
      </c>
      <c r="D20" s="13">
        <v>450</v>
      </c>
    </row>
    <row r="21" spans="1:4">
      <c r="A21" s="47">
        <f t="shared" si="0"/>
        <v>17</v>
      </c>
      <c r="B21" s="11" t="s">
        <v>223</v>
      </c>
      <c r="C21" s="12">
        <v>2016</v>
      </c>
      <c r="D21" s="13">
        <v>467</v>
      </c>
    </row>
    <row r="22" spans="1:4">
      <c r="A22" s="47">
        <f t="shared" si="0"/>
        <v>18</v>
      </c>
      <c r="B22" s="11" t="s">
        <v>223</v>
      </c>
      <c r="C22" s="12">
        <v>2016</v>
      </c>
      <c r="D22" s="13">
        <v>467</v>
      </c>
    </row>
    <row r="23" spans="1:4">
      <c r="A23" s="47">
        <f t="shared" si="0"/>
        <v>19</v>
      </c>
      <c r="B23" s="11" t="s">
        <v>223</v>
      </c>
      <c r="C23" s="12">
        <v>2016</v>
      </c>
      <c r="D23" s="13">
        <v>467</v>
      </c>
    </row>
    <row r="24" spans="1:4">
      <c r="A24" s="47">
        <f t="shared" si="0"/>
        <v>20</v>
      </c>
      <c r="B24" s="11" t="s">
        <v>224</v>
      </c>
      <c r="C24" s="12">
        <v>2017</v>
      </c>
      <c r="D24" s="13">
        <v>449</v>
      </c>
    </row>
    <row r="25" spans="1:4">
      <c r="A25" s="47">
        <f t="shared" si="0"/>
        <v>21</v>
      </c>
      <c r="B25" s="11" t="s">
        <v>225</v>
      </c>
      <c r="C25" s="44">
        <v>2017</v>
      </c>
      <c r="D25" s="13">
        <v>3195</v>
      </c>
    </row>
    <row r="26" spans="1:4">
      <c r="A26" s="47">
        <f t="shared" si="0"/>
        <v>22</v>
      </c>
      <c r="B26" s="11" t="s">
        <v>226</v>
      </c>
      <c r="C26" s="12">
        <v>2014</v>
      </c>
      <c r="D26" s="13">
        <v>42</v>
      </c>
    </row>
    <row r="27" spans="1:4">
      <c r="A27" s="47">
        <f t="shared" si="0"/>
        <v>23</v>
      </c>
      <c r="B27" s="11" t="s">
        <v>227</v>
      </c>
      <c r="C27" s="12">
        <v>2016</v>
      </c>
      <c r="D27" s="13">
        <v>2091</v>
      </c>
    </row>
    <row r="28" spans="1:4">
      <c r="A28" s="47">
        <f t="shared" si="0"/>
        <v>24</v>
      </c>
      <c r="B28" s="11" t="s">
        <v>228</v>
      </c>
      <c r="C28" s="12">
        <v>2015</v>
      </c>
      <c r="D28" s="13">
        <v>480</v>
      </c>
    </row>
    <row r="29" spans="1:4">
      <c r="A29" s="47">
        <f t="shared" si="0"/>
        <v>25</v>
      </c>
      <c r="B29" s="11" t="s">
        <v>229</v>
      </c>
      <c r="C29" s="12">
        <v>2015</v>
      </c>
      <c r="D29" s="13">
        <v>2089</v>
      </c>
    </row>
    <row r="30" spans="1:4">
      <c r="A30" s="47">
        <f t="shared" si="0"/>
        <v>26</v>
      </c>
      <c r="B30" s="11" t="s">
        <v>228</v>
      </c>
      <c r="C30" s="12">
        <v>2015</v>
      </c>
      <c r="D30" s="13">
        <v>480</v>
      </c>
    </row>
    <row r="31" spans="1:4">
      <c r="A31" s="47">
        <f t="shared" si="0"/>
        <v>27</v>
      </c>
      <c r="B31" s="11" t="s">
        <v>230</v>
      </c>
      <c r="C31" s="12">
        <v>2016</v>
      </c>
      <c r="D31" s="13">
        <v>3444</v>
      </c>
    </row>
    <row r="32" spans="1:4">
      <c r="A32" s="47">
        <f t="shared" si="0"/>
        <v>28</v>
      </c>
      <c r="B32" s="11" t="s">
        <v>229</v>
      </c>
      <c r="C32" s="12">
        <v>2016</v>
      </c>
      <c r="D32" s="13">
        <v>2091</v>
      </c>
    </row>
    <row r="33" spans="1:4">
      <c r="A33" s="47">
        <f t="shared" si="0"/>
        <v>29</v>
      </c>
      <c r="B33" s="11" t="s">
        <v>231</v>
      </c>
      <c r="C33" s="12">
        <v>2016</v>
      </c>
      <c r="D33" s="13">
        <v>676.5</v>
      </c>
    </row>
    <row r="34" spans="1:4">
      <c r="A34" s="47">
        <f t="shared" si="0"/>
        <v>30</v>
      </c>
      <c r="B34" s="11" t="s">
        <v>229</v>
      </c>
      <c r="C34" s="12">
        <v>2016</v>
      </c>
      <c r="D34" s="13">
        <v>2091</v>
      </c>
    </row>
    <row r="35" spans="1:4">
      <c r="A35" s="47">
        <f t="shared" si="0"/>
        <v>31</v>
      </c>
      <c r="B35" s="11" t="s">
        <v>229</v>
      </c>
      <c r="C35" s="12">
        <v>2017</v>
      </c>
      <c r="D35" s="13">
        <v>2699.85</v>
      </c>
    </row>
    <row r="36" spans="1:4">
      <c r="A36" s="47">
        <f t="shared" si="0"/>
        <v>32</v>
      </c>
      <c r="B36" s="11" t="s">
        <v>232</v>
      </c>
      <c r="C36" s="12">
        <v>2017</v>
      </c>
      <c r="D36" s="13">
        <v>658.05</v>
      </c>
    </row>
    <row r="37" spans="1:4">
      <c r="A37" s="47">
        <f t="shared" si="0"/>
        <v>33</v>
      </c>
      <c r="B37" s="11" t="s">
        <v>229</v>
      </c>
      <c r="C37" s="12">
        <v>2017</v>
      </c>
      <c r="D37" s="13">
        <v>2699.85</v>
      </c>
    </row>
    <row r="38" spans="1:4">
      <c r="A38" s="47">
        <f t="shared" si="0"/>
        <v>34</v>
      </c>
      <c r="B38" s="11" t="s">
        <v>228</v>
      </c>
      <c r="C38" s="12">
        <v>2017</v>
      </c>
      <c r="D38" s="13">
        <v>450</v>
      </c>
    </row>
    <row r="39" spans="1:4">
      <c r="A39" s="47">
        <f t="shared" si="0"/>
        <v>35</v>
      </c>
      <c r="B39" s="11" t="s">
        <v>233</v>
      </c>
      <c r="C39" s="12">
        <v>2016</v>
      </c>
      <c r="D39" s="13">
        <v>699</v>
      </c>
    </row>
    <row r="40" spans="1:4">
      <c r="A40" s="47">
        <f t="shared" si="0"/>
        <v>36</v>
      </c>
      <c r="B40" s="11" t="s">
        <v>234</v>
      </c>
      <c r="C40" s="12">
        <v>2016</v>
      </c>
      <c r="D40" s="13">
        <v>1931</v>
      </c>
    </row>
    <row r="41" spans="1:4">
      <c r="A41" s="47">
        <f t="shared" si="0"/>
        <v>37</v>
      </c>
      <c r="B41" s="11" t="s">
        <v>217</v>
      </c>
      <c r="C41" s="12">
        <v>2016</v>
      </c>
      <c r="D41" s="13">
        <v>1099</v>
      </c>
    </row>
    <row r="42" spans="1:4">
      <c r="A42" s="47">
        <f t="shared" si="0"/>
        <v>38</v>
      </c>
      <c r="B42" s="11" t="s">
        <v>235</v>
      </c>
      <c r="C42" s="12">
        <v>2016</v>
      </c>
      <c r="D42" s="13">
        <v>649</v>
      </c>
    </row>
    <row r="43" spans="1:4">
      <c r="A43" s="47">
        <f t="shared" si="0"/>
        <v>39</v>
      </c>
      <c r="B43" s="11" t="s">
        <v>236</v>
      </c>
      <c r="C43" s="12">
        <v>2016</v>
      </c>
      <c r="D43" s="13">
        <v>924</v>
      </c>
    </row>
    <row r="44" spans="1:4">
      <c r="A44" s="47">
        <f t="shared" si="0"/>
        <v>40</v>
      </c>
      <c r="B44" s="11" t="s">
        <v>236</v>
      </c>
      <c r="C44" s="12">
        <v>2016</v>
      </c>
      <c r="D44" s="13">
        <v>924</v>
      </c>
    </row>
    <row r="45" spans="1:4">
      <c r="A45" s="47">
        <f t="shared" si="0"/>
        <v>41</v>
      </c>
      <c r="B45" s="11" t="s">
        <v>237</v>
      </c>
      <c r="C45" s="12">
        <v>2017</v>
      </c>
      <c r="D45" s="13">
        <v>1650</v>
      </c>
    </row>
    <row r="46" spans="1:4">
      <c r="A46" s="47">
        <f t="shared" si="0"/>
        <v>42</v>
      </c>
      <c r="B46" s="11" t="s">
        <v>238</v>
      </c>
      <c r="C46" s="12">
        <v>2016</v>
      </c>
      <c r="D46" s="13">
        <v>750</v>
      </c>
    </row>
    <row r="47" spans="1:4">
      <c r="A47" s="47">
        <f t="shared" si="0"/>
        <v>43</v>
      </c>
      <c r="B47" s="11" t="s">
        <v>239</v>
      </c>
      <c r="C47" s="12">
        <v>2016</v>
      </c>
      <c r="D47" s="13">
        <v>142</v>
      </c>
    </row>
    <row r="48" spans="1:4">
      <c r="A48" s="47">
        <f>A47+1</f>
        <v>44</v>
      </c>
      <c r="B48" s="11" t="s">
        <v>240</v>
      </c>
      <c r="C48" s="12">
        <v>2016</v>
      </c>
      <c r="D48" s="13">
        <v>600</v>
      </c>
    </row>
    <row r="49" spans="1:4">
      <c r="A49" s="53" t="s">
        <v>6</v>
      </c>
      <c r="B49" s="54"/>
      <c r="C49" s="55"/>
      <c r="D49" s="14">
        <f>SUM(D5:D48)</f>
        <v>70461.850000000006</v>
      </c>
    </row>
    <row r="50" spans="1:4">
      <c r="A50" s="48" t="s">
        <v>12</v>
      </c>
      <c r="B50" s="48"/>
      <c r="C50" s="48"/>
      <c r="D50" s="48"/>
    </row>
    <row r="51" spans="1:4">
      <c r="A51" s="2">
        <v>1</v>
      </c>
      <c r="B51" s="2" t="s">
        <v>218</v>
      </c>
      <c r="C51" s="2">
        <v>2013</v>
      </c>
      <c r="D51" s="6">
        <v>1469.28</v>
      </c>
    </row>
    <row r="52" spans="1:4">
      <c r="A52" s="15">
        <v>2</v>
      </c>
      <c r="B52" s="2" t="s">
        <v>218</v>
      </c>
      <c r="C52" s="16">
        <v>2013</v>
      </c>
      <c r="D52" s="6">
        <v>1469.28</v>
      </c>
    </row>
    <row r="53" spans="1:4">
      <c r="A53" s="15">
        <v>3</v>
      </c>
      <c r="B53" s="2" t="s">
        <v>219</v>
      </c>
      <c r="C53" s="16">
        <v>2016</v>
      </c>
      <c r="D53" s="6">
        <v>2599</v>
      </c>
    </row>
    <row r="54" spans="1:4">
      <c r="A54" s="15">
        <v>4</v>
      </c>
      <c r="B54" s="2" t="s">
        <v>219</v>
      </c>
      <c r="C54" s="16">
        <v>2017</v>
      </c>
      <c r="D54" s="6">
        <v>2449</v>
      </c>
    </row>
    <row r="55" spans="1:4">
      <c r="A55" s="15">
        <v>5</v>
      </c>
      <c r="B55" s="2" t="s">
        <v>220</v>
      </c>
      <c r="C55" s="16">
        <v>2016</v>
      </c>
      <c r="D55" s="6">
        <v>2720</v>
      </c>
    </row>
    <row r="56" spans="1:4">
      <c r="A56" s="15">
        <v>6</v>
      </c>
      <c r="B56" s="2" t="s">
        <v>220</v>
      </c>
      <c r="C56" s="16">
        <v>2016</v>
      </c>
      <c r="D56" s="6">
        <v>2720</v>
      </c>
    </row>
    <row r="57" spans="1:4">
      <c r="A57" s="15">
        <v>7</v>
      </c>
      <c r="B57" s="2" t="s">
        <v>221</v>
      </c>
      <c r="C57" s="16">
        <v>2016</v>
      </c>
      <c r="D57" s="6">
        <v>3499</v>
      </c>
    </row>
    <row r="58" spans="1:4">
      <c r="A58" s="15">
        <v>8</v>
      </c>
      <c r="B58" s="2" t="s">
        <v>219</v>
      </c>
      <c r="C58" s="16">
        <v>2016</v>
      </c>
      <c r="D58" s="6">
        <v>3499</v>
      </c>
    </row>
    <row r="59" spans="1:4">
      <c r="A59" s="15">
        <v>9</v>
      </c>
      <c r="B59" s="2" t="s">
        <v>229</v>
      </c>
      <c r="C59" s="16">
        <v>2016</v>
      </c>
      <c r="D59" s="6">
        <v>2249</v>
      </c>
    </row>
    <row r="60" spans="1:4">
      <c r="A60" s="15">
        <v>10</v>
      </c>
      <c r="B60" s="2" t="s">
        <v>229</v>
      </c>
      <c r="C60" s="16">
        <v>2016</v>
      </c>
      <c r="D60" s="6">
        <v>2649</v>
      </c>
    </row>
    <row r="61" spans="1:4">
      <c r="A61" s="53" t="s">
        <v>8</v>
      </c>
      <c r="B61" s="54"/>
      <c r="C61" s="55"/>
      <c r="D61" s="33">
        <f>SUM(D51:D60)</f>
        <v>25322.559999999998</v>
      </c>
    </row>
  </sheetData>
  <mergeCells count="8">
    <mergeCell ref="A50:D50"/>
    <mergeCell ref="A61:C61"/>
    <mergeCell ref="A1:C1"/>
    <mergeCell ref="A2:A3"/>
    <mergeCell ref="B2:B3"/>
    <mergeCell ref="C2:C3"/>
    <mergeCell ref="A4:D4"/>
    <mergeCell ref="A49:C4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C42" sqref="C42"/>
    </sheetView>
  </sheetViews>
  <sheetFormatPr defaultRowHeight="15"/>
  <cols>
    <col min="1" max="1" width="4.85546875" customWidth="1"/>
    <col min="2" max="2" width="45.28515625" customWidth="1"/>
    <col min="3" max="3" width="10.28515625" customWidth="1"/>
    <col min="4" max="4" width="20.5703125" customWidth="1"/>
  </cols>
  <sheetData>
    <row r="1" spans="1:4" ht="30" customHeight="1">
      <c r="A1" s="50" t="s">
        <v>0</v>
      </c>
      <c r="B1" s="50"/>
      <c r="C1" s="50"/>
      <c r="D1" s="41" t="s">
        <v>241</v>
      </c>
    </row>
    <row r="2" spans="1:4">
      <c r="A2" s="51" t="s">
        <v>1</v>
      </c>
      <c r="B2" s="51" t="s">
        <v>2</v>
      </c>
      <c r="C2" s="51" t="s">
        <v>3</v>
      </c>
      <c r="D2" s="1" t="s">
        <v>4</v>
      </c>
    </row>
    <row r="3" spans="1:4">
      <c r="A3" s="51"/>
      <c r="B3" s="51"/>
      <c r="C3" s="51"/>
      <c r="D3" s="5"/>
    </row>
    <row r="4" spans="1:4">
      <c r="A4" s="48" t="s">
        <v>11</v>
      </c>
      <c r="B4" s="48"/>
      <c r="C4" s="48"/>
      <c r="D4" s="48"/>
    </row>
    <row r="5" spans="1:4">
      <c r="A5" s="47">
        <v>1</v>
      </c>
      <c r="B5" s="7" t="s">
        <v>253</v>
      </c>
      <c r="C5" s="12">
        <v>2017</v>
      </c>
      <c r="D5" s="19">
        <v>15243.199999999999</v>
      </c>
    </row>
    <row r="6" spans="1:4">
      <c r="A6" s="47">
        <f>A5+1</f>
        <v>2</v>
      </c>
      <c r="B6" s="21" t="s">
        <v>254</v>
      </c>
      <c r="C6" s="12">
        <v>2017</v>
      </c>
      <c r="D6" s="19">
        <v>2960</v>
      </c>
    </row>
    <row r="7" spans="1:4">
      <c r="A7" s="47">
        <f t="shared" ref="A7:A22" si="0">A6+1</f>
        <v>3</v>
      </c>
      <c r="B7" s="7" t="s">
        <v>243</v>
      </c>
      <c r="C7" s="12">
        <v>2017</v>
      </c>
      <c r="D7" s="19">
        <v>2000</v>
      </c>
    </row>
    <row r="8" spans="1:4">
      <c r="A8" s="47">
        <f t="shared" si="0"/>
        <v>4</v>
      </c>
      <c r="B8" s="21" t="s">
        <v>244</v>
      </c>
      <c r="C8" s="12">
        <v>2017</v>
      </c>
      <c r="D8" s="19">
        <v>1500</v>
      </c>
    </row>
    <row r="9" spans="1:4">
      <c r="A9" s="47">
        <f t="shared" si="0"/>
        <v>5</v>
      </c>
      <c r="B9" s="7" t="s">
        <v>255</v>
      </c>
      <c r="C9" s="12">
        <v>2017</v>
      </c>
      <c r="D9" s="19">
        <v>6956</v>
      </c>
    </row>
    <row r="10" spans="1:4">
      <c r="A10" s="47">
        <f t="shared" si="0"/>
        <v>6</v>
      </c>
      <c r="B10" s="7" t="s">
        <v>245</v>
      </c>
      <c r="C10" s="12">
        <v>2017</v>
      </c>
      <c r="D10" s="19">
        <v>3402.95</v>
      </c>
    </row>
    <row r="11" spans="1:4">
      <c r="A11" s="47">
        <f t="shared" si="0"/>
        <v>7</v>
      </c>
      <c r="B11" s="21" t="s">
        <v>245</v>
      </c>
      <c r="C11" s="22">
        <v>2016</v>
      </c>
      <c r="D11" s="24">
        <v>3000</v>
      </c>
    </row>
    <row r="12" spans="1:4">
      <c r="A12" s="47">
        <f t="shared" si="0"/>
        <v>8</v>
      </c>
      <c r="B12" s="21" t="s">
        <v>256</v>
      </c>
      <c r="C12" s="22">
        <v>2016</v>
      </c>
      <c r="D12" s="24">
        <v>4845.6000000000004</v>
      </c>
    </row>
    <row r="13" spans="1:4">
      <c r="A13" s="47">
        <f t="shared" si="0"/>
        <v>9</v>
      </c>
      <c r="B13" s="21" t="s">
        <v>246</v>
      </c>
      <c r="C13" s="22">
        <v>2016</v>
      </c>
      <c r="D13" s="24">
        <v>405.62</v>
      </c>
    </row>
    <row r="14" spans="1:4">
      <c r="A14" s="47">
        <f t="shared" si="0"/>
        <v>10</v>
      </c>
      <c r="B14" s="21" t="s">
        <v>247</v>
      </c>
      <c r="C14" s="22">
        <v>2016</v>
      </c>
      <c r="D14" s="24">
        <v>6200</v>
      </c>
    </row>
    <row r="15" spans="1:4">
      <c r="A15" s="47">
        <f t="shared" si="0"/>
        <v>11</v>
      </c>
      <c r="B15" s="23" t="s">
        <v>248</v>
      </c>
      <c r="C15" s="22">
        <v>2016</v>
      </c>
      <c r="D15" s="24">
        <v>6700</v>
      </c>
    </row>
    <row r="16" spans="1:4">
      <c r="A16" s="47">
        <f t="shared" si="0"/>
        <v>12</v>
      </c>
      <c r="B16" s="21" t="s">
        <v>257</v>
      </c>
      <c r="C16" s="22">
        <v>2016</v>
      </c>
      <c r="D16" s="24">
        <v>1700</v>
      </c>
    </row>
    <row r="17" spans="1:4">
      <c r="A17" s="47">
        <f t="shared" si="0"/>
        <v>13</v>
      </c>
      <c r="B17" s="21" t="s">
        <v>249</v>
      </c>
      <c r="C17" s="22">
        <v>2013</v>
      </c>
      <c r="D17" s="24">
        <v>3694.92</v>
      </c>
    </row>
    <row r="18" spans="1:4">
      <c r="A18" s="47">
        <f t="shared" si="0"/>
        <v>14</v>
      </c>
      <c r="B18" s="21" t="s">
        <v>250</v>
      </c>
      <c r="C18" s="12">
        <v>2013</v>
      </c>
      <c r="D18" s="19">
        <v>350</v>
      </c>
    </row>
    <row r="19" spans="1:4">
      <c r="A19" s="47">
        <f t="shared" si="0"/>
        <v>15</v>
      </c>
      <c r="B19" s="21" t="s">
        <v>251</v>
      </c>
      <c r="C19" s="12">
        <v>2013</v>
      </c>
      <c r="D19" s="19">
        <v>3985.2</v>
      </c>
    </row>
    <row r="20" spans="1:4">
      <c r="A20" s="47">
        <f t="shared" si="0"/>
        <v>16</v>
      </c>
      <c r="B20" s="21" t="s">
        <v>252</v>
      </c>
      <c r="C20" s="22">
        <v>2013</v>
      </c>
      <c r="D20" s="24">
        <v>5350</v>
      </c>
    </row>
    <row r="21" spans="1:4">
      <c r="A21" s="47">
        <f t="shared" si="0"/>
        <v>17</v>
      </c>
      <c r="B21" s="21" t="s">
        <v>245</v>
      </c>
      <c r="C21" s="22">
        <v>2013</v>
      </c>
      <c r="D21" s="24">
        <v>3148.8</v>
      </c>
    </row>
    <row r="22" spans="1:4">
      <c r="A22" s="47">
        <f t="shared" si="0"/>
        <v>18</v>
      </c>
      <c r="B22" s="21" t="s">
        <v>258</v>
      </c>
      <c r="C22" s="22">
        <v>2012</v>
      </c>
      <c r="D22" s="24">
        <v>584</v>
      </c>
    </row>
    <row r="23" spans="1:4">
      <c r="A23" s="53" t="s">
        <v>6</v>
      </c>
      <c r="B23" s="54"/>
      <c r="C23" s="55"/>
      <c r="D23" s="25">
        <f>SUM(D5:D22)</f>
        <v>72026.289999999994</v>
      </c>
    </row>
    <row r="24" spans="1:4">
      <c r="A24" s="48" t="s">
        <v>12</v>
      </c>
      <c r="B24" s="48"/>
      <c r="C24" s="48"/>
      <c r="D24" s="48"/>
    </row>
    <row r="25" spans="1:4">
      <c r="A25" s="38">
        <v>1</v>
      </c>
      <c r="B25" s="7" t="s">
        <v>259</v>
      </c>
      <c r="C25" s="26">
        <v>2017</v>
      </c>
      <c r="D25" s="29">
        <v>7050</v>
      </c>
    </row>
    <row r="26" spans="1:4">
      <c r="A26" s="38">
        <f>A25+1</f>
        <v>2</v>
      </c>
      <c r="B26" s="7" t="s">
        <v>260</v>
      </c>
      <c r="C26" s="22">
        <v>2016</v>
      </c>
      <c r="D26" s="24">
        <v>1560</v>
      </c>
    </row>
    <row r="27" spans="1:4">
      <c r="A27" s="38">
        <f t="shared" ref="A27:A47" si="1">A26+1</f>
        <v>3</v>
      </c>
      <c r="B27" s="7" t="s">
        <v>259</v>
      </c>
      <c r="C27" s="22">
        <v>2016</v>
      </c>
      <c r="D27" s="24">
        <v>1800</v>
      </c>
    </row>
    <row r="28" spans="1:4">
      <c r="A28" s="38">
        <f t="shared" si="1"/>
        <v>4</v>
      </c>
      <c r="B28" s="21" t="s">
        <v>260</v>
      </c>
      <c r="C28" s="22">
        <v>2016</v>
      </c>
      <c r="D28" s="24">
        <v>2230</v>
      </c>
    </row>
    <row r="29" spans="1:4">
      <c r="A29" s="38">
        <f t="shared" si="1"/>
        <v>5</v>
      </c>
      <c r="B29" s="21" t="s">
        <v>261</v>
      </c>
      <c r="C29" s="22">
        <v>2015</v>
      </c>
      <c r="D29" s="24">
        <v>6520</v>
      </c>
    </row>
    <row r="30" spans="1:4">
      <c r="A30" s="38">
        <f t="shared" si="1"/>
        <v>6</v>
      </c>
      <c r="B30" s="21" t="s">
        <v>259</v>
      </c>
      <c r="C30" s="22">
        <v>2015</v>
      </c>
      <c r="D30" s="24">
        <v>2220</v>
      </c>
    </row>
    <row r="31" spans="1:4">
      <c r="A31" s="38">
        <f t="shared" si="1"/>
        <v>7</v>
      </c>
      <c r="B31" s="7" t="s">
        <v>259</v>
      </c>
      <c r="C31" s="22">
        <v>2015</v>
      </c>
      <c r="D31" s="24">
        <v>1300</v>
      </c>
    </row>
    <row r="32" spans="1:4">
      <c r="A32" s="38">
        <f t="shared" si="1"/>
        <v>8</v>
      </c>
      <c r="B32" s="21" t="s">
        <v>262</v>
      </c>
      <c r="C32" s="22">
        <v>2015</v>
      </c>
      <c r="D32" s="24">
        <v>1730</v>
      </c>
    </row>
    <row r="33" spans="1:4">
      <c r="A33" s="38">
        <f t="shared" si="1"/>
        <v>9</v>
      </c>
      <c r="B33" s="21" t="s">
        <v>263</v>
      </c>
      <c r="C33" s="22">
        <v>2015</v>
      </c>
      <c r="D33" s="24">
        <v>2550</v>
      </c>
    </row>
    <row r="34" spans="1:4">
      <c r="A34" s="38">
        <f t="shared" si="1"/>
        <v>10</v>
      </c>
      <c r="B34" s="21" t="s">
        <v>262</v>
      </c>
      <c r="C34" s="22">
        <v>2015</v>
      </c>
      <c r="D34" s="24">
        <v>2180</v>
      </c>
    </row>
    <row r="35" spans="1:4">
      <c r="A35" s="38">
        <f t="shared" si="1"/>
        <v>11</v>
      </c>
      <c r="B35" s="21" t="s">
        <v>264</v>
      </c>
      <c r="C35" s="22">
        <v>2015</v>
      </c>
      <c r="D35" s="24">
        <v>2595</v>
      </c>
    </row>
    <row r="36" spans="1:4">
      <c r="A36" s="38">
        <f t="shared" si="1"/>
        <v>12</v>
      </c>
      <c r="B36" s="21" t="s">
        <v>265</v>
      </c>
      <c r="C36" s="22">
        <v>2015</v>
      </c>
      <c r="D36" s="24">
        <v>1890</v>
      </c>
    </row>
    <row r="37" spans="1:4">
      <c r="A37" s="38">
        <f t="shared" si="1"/>
        <v>13</v>
      </c>
      <c r="B37" s="21" t="s">
        <v>266</v>
      </c>
      <c r="C37" s="27">
        <v>2014</v>
      </c>
      <c r="D37" s="30">
        <v>1770</v>
      </c>
    </row>
    <row r="38" spans="1:4">
      <c r="A38" s="38">
        <f t="shared" si="1"/>
        <v>14</v>
      </c>
      <c r="B38" s="21" t="s">
        <v>259</v>
      </c>
      <c r="C38" s="28">
        <v>2014</v>
      </c>
      <c r="D38" s="31">
        <v>1260</v>
      </c>
    </row>
    <row r="39" spans="1:4">
      <c r="A39" s="38">
        <f t="shared" si="1"/>
        <v>15</v>
      </c>
      <c r="B39" s="21" t="s">
        <v>9</v>
      </c>
      <c r="C39" s="22">
        <v>2013</v>
      </c>
      <c r="D39" s="24">
        <v>3694.92</v>
      </c>
    </row>
    <row r="40" spans="1:4">
      <c r="A40" s="38">
        <f t="shared" si="1"/>
        <v>16</v>
      </c>
      <c r="B40" s="21" t="s">
        <v>267</v>
      </c>
      <c r="C40" s="22">
        <v>2013</v>
      </c>
      <c r="D40" s="24">
        <v>4760</v>
      </c>
    </row>
    <row r="41" spans="1:4">
      <c r="A41" s="38">
        <f t="shared" si="1"/>
        <v>17</v>
      </c>
      <c r="B41" s="21" t="s">
        <v>268</v>
      </c>
      <c r="C41" s="22">
        <v>2013</v>
      </c>
      <c r="D41" s="24">
        <v>3298</v>
      </c>
    </row>
    <row r="42" spans="1:4">
      <c r="A42" s="38">
        <f t="shared" si="1"/>
        <v>18</v>
      </c>
      <c r="B42" s="21" t="s">
        <v>269</v>
      </c>
      <c r="C42" s="22">
        <v>2013</v>
      </c>
      <c r="D42" s="24">
        <v>3318.61</v>
      </c>
    </row>
    <row r="43" spans="1:4">
      <c r="A43" s="38">
        <f t="shared" si="1"/>
        <v>19</v>
      </c>
      <c r="B43" s="21" t="s">
        <v>270</v>
      </c>
      <c r="C43" s="22">
        <v>2013</v>
      </c>
      <c r="D43" s="24">
        <v>3029.25</v>
      </c>
    </row>
    <row r="44" spans="1:4">
      <c r="A44" s="38">
        <f t="shared" si="1"/>
        <v>20</v>
      </c>
      <c r="B44" s="21" t="s">
        <v>264</v>
      </c>
      <c r="C44" s="22">
        <v>2013</v>
      </c>
      <c r="D44" s="24">
        <v>4009.8</v>
      </c>
    </row>
    <row r="45" spans="1:4">
      <c r="A45" s="38">
        <f t="shared" si="1"/>
        <v>21</v>
      </c>
      <c r="B45" s="21" t="s">
        <v>10</v>
      </c>
      <c r="C45" s="22">
        <v>2013</v>
      </c>
      <c r="D45" s="24">
        <v>3295</v>
      </c>
    </row>
    <row r="46" spans="1:4">
      <c r="A46" s="38">
        <f t="shared" si="1"/>
        <v>22</v>
      </c>
      <c r="B46" s="21" t="s">
        <v>271</v>
      </c>
      <c r="C46" s="22">
        <v>2013</v>
      </c>
      <c r="D46" s="24">
        <v>3000.01</v>
      </c>
    </row>
    <row r="47" spans="1:4">
      <c r="A47" s="38">
        <f t="shared" si="1"/>
        <v>23</v>
      </c>
      <c r="B47" s="21" t="s">
        <v>272</v>
      </c>
      <c r="C47" s="22">
        <v>2012</v>
      </c>
      <c r="D47" s="24">
        <v>1841</v>
      </c>
    </row>
    <row r="48" spans="1:4" ht="16.5">
      <c r="A48" s="56"/>
      <c r="B48" s="57"/>
      <c r="C48" s="58"/>
      <c r="D48" s="32">
        <f>SUM(D25:D47)</f>
        <v>66901.59</v>
      </c>
    </row>
    <row r="49" spans="4:4">
      <c r="D49" s="45"/>
    </row>
  </sheetData>
  <mergeCells count="8">
    <mergeCell ref="A24:D24"/>
    <mergeCell ref="A48:C48"/>
    <mergeCell ref="A1:C1"/>
    <mergeCell ref="A2:A3"/>
    <mergeCell ref="B2:B3"/>
    <mergeCell ref="C2:C3"/>
    <mergeCell ref="A4:D4"/>
    <mergeCell ref="A23:C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0" workbookViewId="0">
      <selection activeCell="D41" sqref="D41"/>
    </sheetView>
  </sheetViews>
  <sheetFormatPr defaultRowHeight="15"/>
  <cols>
    <col min="1" max="1" width="4.85546875" customWidth="1"/>
    <col min="2" max="2" width="47.7109375" customWidth="1"/>
    <col min="3" max="3" width="10.28515625" customWidth="1"/>
    <col min="4" max="4" width="20.5703125" customWidth="1"/>
  </cols>
  <sheetData>
    <row r="1" spans="1:4" ht="28.15" customHeight="1">
      <c r="A1" s="50" t="s">
        <v>0</v>
      </c>
      <c r="B1" s="50"/>
      <c r="C1" s="50"/>
      <c r="D1" s="41" t="s">
        <v>273</v>
      </c>
    </row>
    <row r="2" spans="1:4">
      <c r="A2" s="51" t="s">
        <v>1</v>
      </c>
      <c r="B2" s="51" t="s">
        <v>2</v>
      </c>
      <c r="C2" s="51" t="s">
        <v>3</v>
      </c>
      <c r="D2" s="1" t="s">
        <v>4</v>
      </c>
    </row>
    <row r="3" spans="1:4">
      <c r="A3" s="51"/>
      <c r="B3" s="51"/>
      <c r="C3" s="51"/>
      <c r="D3" s="5"/>
    </row>
    <row r="4" spans="1:4">
      <c r="A4" s="48" t="s">
        <v>11</v>
      </c>
      <c r="B4" s="48"/>
      <c r="C4" s="48"/>
      <c r="D4" s="48"/>
    </row>
    <row r="5" spans="1:4">
      <c r="A5" s="47">
        <v>1</v>
      </c>
      <c r="B5" s="7" t="s">
        <v>274</v>
      </c>
      <c r="C5" s="47">
        <v>2015</v>
      </c>
      <c r="D5" s="19">
        <v>5750</v>
      </c>
    </row>
    <row r="6" spans="1:4">
      <c r="A6" s="47">
        <f>A5+1</f>
        <v>2</v>
      </c>
      <c r="B6" s="7" t="s">
        <v>275</v>
      </c>
      <c r="C6" s="47">
        <v>2016</v>
      </c>
      <c r="D6" s="19">
        <v>1490</v>
      </c>
    </row>
    <row r="7" spans="1:4">
      <c r="A7" s="47">
        <f t="shared" ref="A7:A19" si="0">A6+1</f>
        <v>3</v>
      </c>
      <c r="B7" s="7" t="s">
        <v>274</v>
      </c>
      <c r="C7" s="47">
        <v>2015</v>
      </c>
      <c r="D7" s="19">
        <v>6100</v>
      </c>
    </row>
    <row r="8" spans="1:4">
      <c r="A8" s="47">
        <f t="shared" si="0"/>
        <v>4</v>
      </c>
      <c r="B8" s="7" t="s">
        <v>274</v>
      </c>
      <c r="C8" s="47">
        <v>2015</v>
      </c>
      <c r="D8" s="19">
        <v>6350</v>
      </c>
    </row>
    <row r="9" spans="1:4">
      <c r="A9" s="47">
        <f t="shared" si="0"/>
        <v>5</v>
      </c>
      <c r="B9" s="7" t="s">
        <v>276</v>
      </c>
      <c r="C9" s="47">
        <v>2016</v>
      </c>
      <c r="D9" s="19">
        <v>1090</v>
      </c>
    </row>
    <row r="10" spans="1:4">
      <c r="A10" s="47">
        <f t="shared" si="0"/>
        <v>6</v>
      </c>
      <c r="B10" s="7" t="s">
        <v>277</v>
      </c>
      <c r="C10" s="47">
        <v>2015</v>
      </c>
      <c r="D10" s="19">
        <v>1951</v>
      </c>
    </row>
    <row r="11" spans="1:4">
      <c r="A11" s="47">
        <f t="shared" si="0"/>
        <v>7</v>
      </c>
      <c r="B11" s="7" t="s">
        <v>278</v>
      </c>
      <c r="C11" s="47">
        <v>2016</v>
      </c>
      <c r="D11" s="19">
        <v>1800</v>
      </c>
    </row>
    <row r="12" spans="1:4">
      <c r="A12" s="47">
        <f t="shared" si="0"/>
        <v>8</v>
      </c>
      <c r="B12" s="7" t="s">
        <v>279</v>
      </c>
      <c r="C12" s="47">
        <v>2016</v>
      </c>
      <c r="D12" s="19">
        <v>1320</v>
      </c>
    </row>
    <row r="13" spans="1:4">
      <c r="A13" s="47">
        <f t="shared" si="0"/>
        <v>9</v>
      </c>
      <c r="B13" s="7" t="s">
        <v>280</v>
      </c>
      <c r="C13" s="47">
        <v>2016</v>
      </c>
      <c r="D13" s="19">
        <v>3759</v>
      </c>
    </row>
    <row r="14" spans="1:4">
      <c r="A14" s="47">
        <f t="shared" si="0"/>
        <v>10</v>
      </c>
      <c r="B14" s="7" t="s">
        <v>274</v>
      </c>
      <c r="C14" s="47">
        <v>2015</v>
      </c>
      <c r="D14" s="19">
        <v>7390</v>
      </c>
    </row>
    <row r="15" spans="1:4">
      <c r="A15" s="47">
        <f t="shared" si="0"/>
        <v>11</v>
      </c>
      <c r="B15" s="7" t="s">
        <v>281</v>
      </c>
      <c r="C15" s="47">
        <v>2016</v>
      </c>
      <c r="D15" s="19">
        <v>2566</v>
      </c>
    </row>
    <row r="16" spans="1:4">
      <c r="A16" s="47">
        <f t="shared" si="0"/>
        <v>12</v>
      </c>
      <c r="B16" s="7" t="s">
        <v>274</v>
      </c>
      <c r="C16" s="47">
        <v>2014</v>
      </c>
      <c r="D16" s="19">
        <v>3490</v>
      </c>
    </row>
    <row r="17" spans="1:4">
      <c r="A17" s="47">
        <f t="shared" si="0"/>
        <v>13</v>
      </c>
      <c r="B17" s="7" t="s">
        <v>282</v>
      </c>
      <c r="C17" s="47">
        <v>2014</v>
      </c>
      <c r="D17" s="19">
        <v>2500</v>
      </c>
    </row>
    <row r="18" spans="1:4">
      <c r="A18" s="47">
        <f t="shared" si="0"/>
        <v>14</v>
      </c>
      <c r="B18" s="7" t="s">
        <v>283</v>
      </c>
      <c r="C18" s="47">
        <v>2015</v>
      </c>
      <c r="D18" s="19">
        <v>3490</v>
      </c>
    </row>
    <row r="19" spans="1:4">
      <c r="A19" s="47">
        <f t="shared" si="0"/>
        <v>15</v>
      </c>
      <c r="B19" s="7" t="s">
        <v>282</v>
      </c>
      <c r="C19" s="47">
        <v>2014</v>
      </c>
      <c r="D19" s="19">
        <v>1900</v>
      </c>
    </row>
    <row r="20" spans="1:4">
      <c r="A20" s="53" t="s">
        <v>6</v>
      </c>
      <c r="B20" s="54"/>
      <c r="C20" s="55"/>
      <c r="D20" s="46">
        <f>SUM(D5:D19)</f>
        <v>50946</v>
      </c>
    </row>
    <row r="21" spans="1:4">
      <c r="A21" s="48" t="s">
        <v>12</v>
      </c>
      <c r="B21" s="48"/>
      <c r="C21" s="48"/>
      <c r="D21" s="48"/>
    </row>
    <row r="22" spans="1:4">
      <c r="A22" s="17">
        <v>1</v>
      </c>
      <c r="B22" s="7" t="s">
        <v>13</v>
      </c>
      <c r="C22" s="18">
        <v>2015</v>
      </c>
      <c r="D22" s="20">
        <v>1670</v>
      </c>
    </row>
    <row r="23" spans="1:4">
      <c r="A23" s="17">
        <f>A22+1</f>
        <v>2</v>
      </c>
      <c r="B23" s="7" t="s">
        <v>13</v>
      </c>
      <c r="C23" s="18">
        <v>2015</v>
      </c>
      <c r="D23" s="20">
        <v>1400</v>
      </c>
    </row>
    <row r="24" spans="1:4">
      <c r="A24" s="17">
        <f t="shared" ref="A24:A40" si="1">A23+1</f>
        <v>3</v>
      </c>
      <c r="B24" s="7" t="s">
        <v>13</v>
      </c>
      <c r="C24" s="18">
        <v>2015</v>
      </c>
      <c r="D24" s="20">
        <v>1660</v>
      </c>
    </row>
    <row r="25" spans="1:4">
      <c r="A25" s="17">
        <f t="shared" si="1"/>
        <v>4</v>
      </c>
      <c r="B25" s="7" t="s">
        <v>13</v>
      </c>
      <c r="C25" s="18">
        <v>2016</v>
      </c>
      <c r="D25" s="20">
        <v>2200</v>
      </c>
    </row>
    <row r="26" spans="1:4">
      <c r="A26" s="17">
        <f t="shared" si="1"/>
        <v>5</v>
      </c>
      <c r="B26" s="7" t="s">
        <v>288</v>
      </c>
      <c r="C26" s="18">
        <v>2016</v>
      </c>
      <c r="D26" s="20">
        <v>1849</v>
      </c>
    </row>
    <row r="27" spans="1:4">
      <c r="A27" s="17">
        <f t="shared" si="1"/>
        <v>6</v>
      </c>
      <c r="B27" s="7" t="s">
        <v>285</v>
      </c>
      <c r="C27" s="18">
        <v>2015</v>
      </c>
      <c r="D27" s="20">
        <v>5899.95</v>
      </c>
    </row>
    <row r="28" spans="1:4">
      <c r="A28" s="17">
        <f t="shared" si="1"/>
        <v>7</v>
      </c>
      <c r="B28" s="7" t="s">
        <v>286</v>
      </c>
      <c r="C28" s="18">
        <v>2016</v>
      </c>
      <c r="D28" s="20">
        <v>1079</v>
      </c>
    </row>
    <row r="29" spans="1:4">
      <c r="A29" s="17">
        <f t="shared" si="1"/>
        <v>8</v>
      </c>
      <c r="B29" s="7" t="s">
        <v>287</v>
      </c>
      <c r="C29" s="18">
        <v>2016</v>
      </c>
      <c r="D29" s="20">
        <v>4316</v>
      </c>
    </row>
    <row r="30" spans="1:4">
      <c r="A30" s="17">
        <f t="shared" si="1"/>
        <v>9</v>
      </c>
      <c r="B30" s="7" t="s">
        <v>288</v>
      </c>
      <c r="C30" s="18">
        <v>2016</v>
      </c>
      <c r="D30" s="20">
        <v>1399</v>
      </c>
    </row>
    <row r="31" spans="1:4">
      <c r="A31" s="17">
        <f t="shared" si="1"/>
        <v>10</v>
      </c>
      <c r="B31" s="7" t="s">
        <v>286</v>
      </c>
      <c r="C31" s="18">
        <v>2015</v>
      </c>
      <c r="D31" s="20">
        <v>1080</v>
      </c>
    </row>
    <row r="32" spans="1:4">
      <c r="A32" s="17">
        <f t="shared" si="1"/>
        <v>11</v>
      </c>
      <c r="B32" s="7" t="s">
        <v>288</v>
      </c>
      <c r="C32" s="18">
        <v>2016</v>
      </c>
      <c r="D32" s="20">
        <v>1320</v>
      </c>
    </row>
    <row r="33" spans="1:4">
      <c r="A33" s="17">
        <f t="shared" si="1"/>
        <v>12</v>
      </c>
      <c r="B33" s="7" t="s">
        <v>288</v>
      </c>
      <c r="C33" s="18">
        <v>2016</v>
      </c>
      <c r="D33" s="20">
        <v>1199</v>
      </c>
    </row>
    <row r="34" spans="1:4">
      <c r="A34" s="17">
        <f t="shared" si="1"/>
        <v>13</v>
      </c>
      <c r="B34" s="7" t="s">
        <v>289</v>
      </c>
      <c r="C34" s="18">
        <v>2015</v>
      </c>
      <c r="D34" s="20">
        <v>4197</v>
      </c>
    </row>
    <row r="35" spans="1:4">
      <c r="A35" s="17">
        <f t="shared" si="1"/>
        <v>14</v>
      </c>
      <c r="B35" s="7" t="s">
        <v>286</v>
      </c>
      <c r="C35" s="18">
        <v>2015</v>
      </c>
      <c r="D35" s="20">
        <v>1790</v>
      </c>
    </row>
    <row r="36" spans="1:4">
      <c r="A36" s="17">
        <f t="shared" si="1"/>
        <v>15</v>
      </c>
      <c r="B36" s="7" t="s">
        <v>290</v>
      </c>
      <c r="C36" s="18">
        <v>2016</v>
      </c>
      <c r="D36" s="20">
        <v>4060</v>
      </c>
    </row>
    <row r="37" spans="1:4">
      <c r="A37" s="17">
        <f t="shared" si="1"/>
        <v>16</v>
      </c>
      <c r="B37" s="7" t="s">
        <v>291</v>
      </c>
      <c r="C37" s="18">
        <v>2014</v>
      </c>
      <c r="D37" s="20">
        <v>3400</v>
      </c>
    </row>
    <row r="38" spans="1:4">
      <c r="A38" s="17">
        <f t="shared" si="1"/>
        <v>17</v>
      </c>
      <c r="B38" s="7" t="s">
        <v>288</v>
      </c>
      <c r="C38" s="18">
        <v>2015</v>
      </c>
      <c r="D38" s="20">
        <v>2000</v>
      </c>
    </row>
    <row r="39" spans="1:4">
      <c r="A39" s="17">
        <f t="shared" si="1"/>
        <v>18</v>
      </c>
      <c r="B39" s="7" t="s">
        <v>291</v>
      </c>
      <c r="C39" s="18">
        <v>2015</v>
      </c>
      <c r="D39" s="20">
        <v>3100</v>
      </c>
    </row>
    <row r="40" spans="1:4">
      <c r="A40" s="17">
        <f t="shared" si="1"/>
        <v>19</v>
      </c>
      <c r="B40" s="7" t="s">
        <v>288</v>
      </c>
      <c r="C40" s="18">
        <v>2016</v>
      </c>
      <c r="D40" s="20">
        <v>2433</v>
      </c>
    </row>
    <row r="41" spans="1:4">
      <c r="A41" s="53" t="s">
        <v>8</v>
      </c>
      <c r="B41" s="54"/>
      <c r="C41" s="55"/>
      <c r="D41" s="33">
        <f>SUM(D22:D40)</f>
        <v>46051.95</v>
      </c>
    </row>
  </sheetData>
  <mergeCells count="8">
    <mergeCell ref="A21:D21"/>
    <mergeCell ref="A41:C41"/>
    <mergeCell ref="A1:C1"/>
    <mergeCell ref="A2:A3"/>
    <mergeCell ref="B2:B3"/>
    <mergeCell ref="C2:C3"/>
    <mergeCell ref="A4:D4"/>
    <mergeCell ref="A20:C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40" workbookViewId="0">
      <selection activeCell="D68" sqref="D68"/>
    </sheetView>
  </sheetViews>
  <sheetFormatPr defaultRowHeight="15"/>
  <cols>
    <col min="1" max="1" width="4.85546875" customWidth="1"/>
    <col min="2" max="2" width="47.7109375" customWidth="1"/>
    <col min="3" max="3" width="10.28515625" customWidth="1"/>
    <col min="4" max="4" width="20.5703125" customWidth="1"/>
  </cols>
  <sheetData>
    <row r="1" spans="1:4" ht="16.5">
      <c r="A1" s="50" t="s">
        <v>0</v>
      </c>
      <c r="B1" s="50"/>
      <c r="C1" s="50"/>
      <c r="D1" s="41" t="s">
        <v>320</v>
      </c>
    </row>
    <row r="2" spans="1:4">
      <c r="A2" s="51" t="s">
        <v>1</v>
      </c>
      <c r="B2" s="51" t="s">
        <v>2</v>
      </c>
      <c r="C2" s="51" t="s">
        <v>3</v>
      </c>
      <c r="D2" s="1" t="s">
        <v>4</v>
      </c>
    </row>
    <row r="3" spans="1:4">
      <c r="A3" s="51"/>
      <c r="B3" s="51"/>
      <c r="C3" s="51"/>
      <c r="D3" s="5"/>
    </row>
    <row r="4" spans="1:4">
      <c r="A4" s="48" t="s">
        <v>11</v>
      </c>
      <c r="B4" s="48"/>
      <c r="C4" s="48"/>
      <c r="D4" s="48"/>
    </row>
    <row r="5" spans="1:4">
      <c r="A5" s="47">
        <v>1</v>
      </c>
      <c r="B5" s="7" t="s">
        <v>292</v>
      </c>
      <c r="C5" s="47">
        <v>2015</v>
      </c>
      <c r="D5" s="19">
        <v>1680</v>
      </c>
    </row>
    <row r="6" spans="1:4">
      <c r="A6" s="47">
        <f>A5+1</f>
        <v>2</v>
      </c>
      <c r="B6" s="7" t="s">
        <v>293</v>
      </c>
      <c r="C6" s="47">
        <v>2016</v>
      </c>
      <c r="D6" s="19">
        <v>6000</v>
      </c>
    </row>
    <row r="7" spans="1:4">
      <c r="A7" s="47">
        <f t="shared" ref="A7:A43" si="0">A6+1</f>
        <v>3</v>
      </c>
      <c r="B7" s="7" t="s">
        <v>294</v>
      </c>
      <c r="C7" s="47">
        <v>2015</v>
      </c>
      <c r="D7" s="19">
        <v>360</v>
      </c>
    </row>
    <row r="8" spans="1:4">
      <c r="A8" s="47">
        <f t="shared" si="0"/>
        <v>4</v>
      </c>
      <c r="B8" s="7" t="s">
        <v>295</v>
      </c>
      <c r="C8" s="47">
        <v>2015</v>
      </c>
      <c r="D8" s="19">
        <v>4665</v>
      </c>
    </row>
    <row r="9" spans="1:4">
      <c r="A9" s="47">
        <f t="shared" si="0"/>
        <v>5</v>
      </c>
      <c r="B9" s="7" t="s">
        <v>296</v>
      </c>
      <c r="C9" s="47">
        <v>2016</v>
      </c>
      <c r="D9" s="19">
        <v>2948</v>
      </c>
    </row>
    <row r="10" spans="1:4">
      <c r="A10" s="47">
        <f t="shared" si="0"/>
        <v>6</v>
      </c>
      <c r="B10" s="7" t="s">
        <v>297</v>
      </c>
      <c r="C10" s="47">
        <v>2015</v>
      </c>
      <c r="D10" s="19">
        <v>2380</v>
      </c>
    </row>
    <row r="11" spans="1:4">
      <c r="A11" s="47">
        <f t="shared" si="0"/>
        <v>7</v>
      </c>
      <c r="B11" s="7" t="s">
        <v>298</v>
      </c>
      <c r="C11" s="47">
        <v>2016</v>
      </c>
      <c r="D11" s="19">
        <v>855</v>
      </c>
    </row>
    <row r="12" spans="1:4">
      <c r="A12" s="47">
        <f t="shared" si="0"/>
        <v>8</v>
      </c>
      <c r="B12" s="7" t="s">
        <v>299</v>
      </c>
      <c r="C12" s="47">
        <v>2016</v>
      </c>
      <c r="D12" s="19">
        <v>552</v>
      </c>
    </row>
    <row r="13" spans="1:4">
      <c r="A13" s="47">
        <f t="shared" si="0"/>
        <v>9</v>
      </c>
      <c r="B13" s="7" t="s">
        <v>300</v>
      </c>
      <c r="C13" s="47">
        <v>2016</v>
      </c>
      <c r="D13" s="19">
        <v>1300</v>
      </c>
    </row>
    <row r="14" spans="1:4">
      <c r="A14" s="47">
        <f t="shared" si="0"/>
        <v>10</v>
      </c>
      <c r="B14" s="7" t="s">
        <v>301</v>
      </c>
      <c r="C14" s="47">
        <v>2015</v>
      </c>
      <c r="D14" s="19">
        <v>3974</v>
      </c>
    </row>
    <row r="15" spans="1:4">
      <c r="A15" s="47">
        <f t="shared" si="0"/>
        <v>11</v>
      </c>
      <c r="B15" s="7" t="s">
        <v>302</v>
      </c>
      <c r="C15" s="47">
        <v>2016</v>
      </c>
      <c r="D15" s="19">
        <v>11205</v>
      </c>
    </row>
    <row r="16" spans="1:4">
      <c r="A16" s="47">
        <f t="shared" si="0"/>
        <v>12</v>
      </c>
      <c r="B16" s="7" t="s">
        <v>303</v>
      </c>
      <c r="C16" s="47">
        <v>2014</v>
      </c>
      <c r="D16" s="19">
        <v>3420</v>
      </c>
    </row>
    <row r="17" spans="1:4">
      <c r="A17" s="47">
        <f t="shared" si="0"/>
        <v>13</v>
      </c>
      <c r="B17" s="7" t="s">
        <v>304</v>
      </c>
      <c r="C17" s="47">
        <v>2014</v>
      </c>
      <c r="D17" s="19">
        <v>11250</v>
      </c>
    </row>
    <row r="18" spans="1:4">
      <c r="A18" s="47">
        <f t="shared" si="0"/>
        <v>14</v>
      </c>
      <c r="B18" s="7" t="s">
        <v>305</v>
      </c>
      <c r="C18" s="47">
        <v>2015</v>
      </c>
      <c r="D18" s="19">
        <v>8270.7999999999993</v>
      </c>
    </row>
    <row r="19" spans="1:4">
      <c r="A19" s="47">
        <f t="shared" si="0"/>
        <v>15</v>
      </c>
      <c r="B19" s="7" t="s">
        <v>306</v>
      </c>
      <c r="C19" s="47">
        <v>2014</v>
      </c>
      <c r="D19" s="19">
        <v>1830</v>
      </c>
    </row>
    <row r="20" spans="1:4">
      <c r="A20" s="47">
        <f t="shared" si="0"/>
        <v>16</v>
      </c>
      <c r="B20" s="7" t="s">
        <v>307</v>
      </c>
      <c r="C20" s="47">
        <v>2015</v>
      </c>
      <c r="D20" s="19">
        <v>320</v>
      </c>
    </row>
    <row r="21" spans="1:4">
      <c r="A21" s="47">
        <f t="shared" si="0"/>
        <v>17</v>
      </c>
      <c r="B21" s="7" t="s">
        <v>308</v>
      </c>
      <c r="C21" s="47">
        <v>2016</v>
      </c>
      <c r="D21" s="19">
        <v>2199</v>
      </c>
    </row>
    <row r="22" spans="1:4">
      <c r="A22" s="47">
        <f t="shared" si="0"/>
        <v>18</v>
      </c>
      <c r="B22" s="7" t="s">
        <v>294</v>
      </c>
      <c r="C22" s="47">
        <v>2015</v>
      </c>
      <c r="D22" s="19">
        <v>419</v>
      </c>
    </row>
    <row r="23" spans="1:4">
      <c r="A23" s="47">
        <f t="shared" si="0"/>
        <v>19</v>
      </c>
      <c r="B23" s="7" t="s">
        <v>309</v>
      </c>
      <c r="C23" s="47">
        <v>2015</v>
      </c>
      <c r="D23" s="19">
        <v>600</v>
      </c>
    </row>
    <row r="24" spans="1:4">
      <c r="A24" s="47">
        <f t="shared" si="0"/>
        <v>20</v>
      </c>
      <c r="B24" s="7" t="s">
        <v>309</v>
      </c>
      <c r="C24" s="47">
        <v>2016</v>
      </c>
      <c r="D24" s="19">
        <v>600</v>
      </c>
    </row>
    <row r="25" spans="1:4">
      <c r="A25" s="47">
        <f t="shared" si="0"/>
        <v>21</v>
      </c>
      <c r="B25" s="7" t="s">
        <v>309</v>
      </c>
      <c r="C25" s="47">
        <v>2015</v>
      </c>
      <c r="D25" s="19">
        <v>600</v>
      </c>
    </row>
    <row r="26" spans="1:4">
      <c r="A26" s="47">
        <f t="shared" si="0"/>
        <v>22</v>
      </c>
      <c r="B26" s="7" t="s">
        <v>309</v>
      </c>
      <c r="C26" s="47">
        <v>2016</v>
      </c>
      <c r="D26" s="19">
        <v>600</v>
      </c>
    </row>
    <row r="27" spans="1:4">
      <c r="A27" s="47">
        <f t="shared" si="0"/>
        <v>23</v>
      </c>
      <c r="B27" s="7" t="s">
        <v>310</v>
      </c>
      <c r="C27" s="47">
        <v>2016</v>
      </c>
      <c r="D27" s="19">
        <v>2000</v>
      </c>
    </row>
    <row r="28" spans="1:4">
      <c r="A28" s="47">
        <f t="shared" si="0"/>
        <v>24</v>
      </c>
      <c r="B28" s="7" t="s">
        <v>310</v>
      </c>
      <c r="C28" s="47">
        <v>2016</v>
      </c>
      <c r="D28" s="19">
        <v>2000</v>
      </c>
    </row>
    <row r="29" spans="1:4">
      <c r="A29" s="47">
        <f t="shared" si="0"/>
        <v>25</v>
      </c>
      <c r="B29" s="7" t="s">
        <v>310</v>
      </c>
      <c r="C29" s="47">
        <v>2015</v>
      </c>
      <c r="D29" s="19">
        <v>2000</v>
      </c>
    </row>
    <row r="30" spans="1:4">
      <c r="A30" s="47">
        <f t="shared" si="0"/>
        <v>26</v>
      </c>
      <c r="B30" s="7" t="s">
        <v>311</v>
      </c>
      <c r="C30" s="47">
        <v>2016</v>
      </c>
      <c r="D30" s="19">
        <v>3300</v>
      </c>
    </row>
    <row r="31" spans="1:4">
      <c r="A31" s="47">
        <f t="shared" si="0"/>
        <v>27</v>
      </c>
      <c r="B31" s="7" t="s">
        <v>312</v>
      </c>
      <c r="C31" s="47">
        <v>2014</v>
      </c>
      <c r="D31" s="19">
        <v>7040</v>
      </c>
    </row>
    <row r="32" spans="1:4">
      <c r="A32" s="47">
        <f t="shared" si="0"/>
        <v>28</v>
      </c>
      <c r="B32" s="7" t="s">
        <v>313</v>
      </c>
      <c r="C32" s="47">
        <v>2014</v>
      </c>
      <c r="D32" s="19">
        <v>2328</v>
      </c>
    </row>
    <row r="33" spans="1:4">
      <c r="A33" s="47">
        <f t="shared" si="0"/>
        <v>29</v>
      </c>
      <c r="B33" s="7" t="s">
        <v>274</v>
      </c>
      <c r="C33" s="47">
        <v>2015</v>
      </c>
      <c r="D33" s="19">
        <v>3400</v>
      </c>
    </row>
    <row r="34" spans="1:4">
      <c r="A34" s="47">
        <f t="shared" si="0"/>
        <v>30</v>
      </c>
      <c r="B34" s="7" t="s">
        <v>300</v>
      </c>
      <c r="C34" s="47">
        <v>2014</v>
      </c>
      <c r="D34" s="19">
        <v>1601</v>
      </c>
    </row>
    <row r="35" spans="1:4">
      <c r="A35" s="47">
        <f t="shared" si="0"/>
        <v>31</v>
      </c>
      <c r="B35" s="7" t="s">
        <v>314</v>
      </c>
      <c r="C35" s="47">
        <v>2016</v>
      </c>
      <c r="D35" s="19">
        <v>256.68</v>
      </c>
    </row>
    <row r="36" spans="1:4">
      <c r="A36" s="47">
        <f t="shared" si="0"/>
        <v>32</v>
      </c>
      <c r="B36" s="7" t="s">
        <v>300</v>
      </c>
      <c r="C36" s="47">
        <v>2016</v>
      </c>
      <c r="D36" s="19">
        <v>1049</v>
      </c>
    </row>
    <row r="37" spans="1:4">
      <c r="A37" s="47">
        <f t="shared" si="0"/>
        <v>33</v>
      </c>
      <c r="B37" s="7" t="s">
        <v>300</v>
      </c>
      <c r="C37" s="47">
        <v>2016</v>
      </c>
      <c r="D37" s="19">
        <v>1450</v>
      </c>
    </row>
    <row r="38" spans="1:4">
      <c r="A38" s="47">
        <f t="shared" si="0"/>
        <v>34</v>
      </c>
      <c r="B38" s="7" t="s">
        <v>315</v>
      </c>
      <c r="C38" s="47">
        <v>2015</v>
      </c>
      <c r="D38" s="19">
        <v>2870</v>
      </c>
    </row>
    <row r="39" spans="1:4">
      <c r="A39" s="47">
        <f t="shared" si="0"/>
        <v>35</v>
      </c>
      <c r="B39" s="7" t="s">
        <v>316</v>
      </c>
      <c r="C39" s="47">
        <v>2016</v>
      </c>
      <c r="D39" s="19">
        <v>3827</v>
      </c>
    </row>
    <row r="40" spans="1:4">
      <c r="A40" s="47">
        <f t="shared" si="0"/>
        <v>36</v>
      </c>
      <c r="B40" s="7" t="s">
        <v>317</v>
      </c>
      <c r="C40" s="47">
        <v>2014</v>
      </c>
      <c r="D40" s="19">
        <v>3500</v>
      </c>
    </row>
    <row r="41" spans="1:4">
      <c r="A41" s="47">
        <f t="shared" si="0"/>
        <v>37</v>
      </c>
      <c r="B41" s="7" t="s">
        <v>318</v>
      </c>
      <c r="C41" s="47">
        <v>2014</v>
      </c>
      <c r="D41" s="19">
        <v>2140</v>
      </c>
    </row>
    <row r="42" spans="1:4">
      <c r="A42" s="47">
        <f t="shared" si="0"/>
        <v>38</v>
      </c>
      <c r="B42" s="7" t="s">
        <v>319</v>
      </c>
      <c r="C42" s="47">
        <v>2015</v>
      </c>
      <c r="D42" s="19">
        <v>2640</v>
      </c>
    </row>
    <row r="43" spans="1:4">
      <c r="A43" s="47">
        <f t="shared" si="0"/>
        <v>39</v>
      </c>
      <c r="B43" s="7" t="s">
        <v>274</v>
      </c>
      <c r="C43" s="47">
        <v>2014</v>
      </c>
      <c r="D43" s="19">
        <v>3400</v>
      </c>
    </row>
    <row r="44" spans="1:4">
      <c r="A44" s="53" t="s">
        <v>6</v>
      </c>
      <c r="B44" s="54"/>
      <c r="C44" s="55"/>
      <c r="D44" s="46">
        <f>SUM(D5:D43)</f>
        <v>110829.48</v>
      </c>
    </row>
    <row r="45" spans="1:4">
      <c r="A45" s="48" t="s">
        <v>12</v>
      </c>
      <c r="B45" s="48"/>
      <c r="C45" s="48"/>
      <c r="D45" s="48"/>
    </row>
    <row r="46" spans="1:4">
      <c r="A46" s="17">
        <v>1</v>
      </c>
      <c r="B46" s="7" t="s">
        <v>321</v>
      </c>
      <c r="C46" s="47">
        <v>2016</v>
      </c>
      <c r="D46" s="20">
        <v>4380</v>
      </c>
    </row>
    <row r="47" spans="1:4">
      <c r="A47" s="17">
        <f>A46+1</f>
        <v>2</v>
      </c>
      <c r="B47" s="7" t="s">
        <v>7</v>
      </c>
      <c r="C47" s="47">
        <v>2016</v>
      </c>
      <c r="D47" s="20">
        <v>2250</v>
      </c>
    </row>
    <row r="48" spans="1:4">
      <c r="A48" s="17">
        <f t="shared" ref="A48:A67" si="1">A47+1</f>
        <v>3</v>
      </c>
      <c r="B48" s="7" t="s">
        <v>322</v>
      </c>
      <c r="C48" s="47">
        <v>2016</v>
      </c>
      <c r="D48" s="20">
        <v>4234.2</v>
      </c>
    </row>
    <row r="49" spans="1:4">
      <c r="A49" s="17">
        <f t="shared" si="1"/>
        <v>4</v>
      </c>
      <c r="B49" s="7" t="s">
        <v>323</v>
      </c>
      <c r="C49" s="47">
        <v>2015</v>
      </c>
      <c r="D49" s="20">
        <v>1759.99</v>
      </c>
    </row>
    <row r="50" spans="1:4">
      <c r="A50" s="17">
        <f t="shared" si="1"/>
        <v>5</v>
      </c>
      <c r="B50" s="7" t="s">
        <v>260</v>
      </c>
      <c r="C50" s="47">
        <v>2016</v>
      </c>
      <c r="D50" s="20">
        <v>2195.12</v>
      </c>
    </row>
    <row r="51" spans="1:4">
      <c r="A51" s="17">
        <f t="shared" si="1"/>
        <v>6</v>
      </c>
      <c r="B51" s="7" t="s">
        <v>324</v>
      </c>
      <c r="C51" s="47">
        <v>2014</v>
      </c>
      <c r="D51" s="20">
        <v>2289</v>
      </c>
    </row>
    <row r="52" spans="1:4">
      <c r="A52" s="17">
        <f t="shared" si="1"/>
        <v>7</v>
      </c>
      <c r="B52" s="7" t="s">
        <v>7</v>
      </c>
      <c r="C52" s="47">
        <v>2014</v>
      </c>
      <c r="D52" s="20">
        <v>1799.99</v>
      </c>
    </row>
    <row r="53" spans="1:4">
      <c r="A53" s="17">
        <f t="shared" si="1"/>
        <v>8</v>
      </c>
      <c r="B53" s="7" t="s">
        <v>323</v>
      </c>
      <c r="C53" s="47">
        <v>2015</v>
      </c>
      <c r="D53" s="20">
        <v>1759.99</v>
      </c>
    </row>
    <row r="54" spans="1:4">
      <c r="A54" s="17">
        <f t="shared" si="1"/>
        <v>9</v>
      </c>
      <c r="B54" s="7" t="s">
        <v>325</v>
      </c>
      <c r="C54" s="47">
        <v>2014</v>
      </c>
      <c r="D54" s="20">
        <v>4280.3999999999996</v>
      </c>
    </row>
    <row r="55" spans="1:4">
      <c r="A55" s="17">
        <f t="shared" si="1"/>
        <v>10</v>
      </c>
      <c r="B55" s="7" t="s">
        <v>326</v>
      </c>
      <c r="C55" s="47">
        <v>2016</v>
      </c>
      <c r="D55" s="20">
        <v>9000</v>
      </c>
    </row>
    <row r="56" spans="1:4">
      <c r="A56" s="17">
        <f t="shared" si="1"/>
        <v>11</v>
      </c>
      <c r="B56" s="7" t="s">
        <v>327</v>
      </c>
      <c r="C56" s="47">
        <v>2016</v>
      </c>
      <c r="D56" s="20">
        <v>2480</v>
      </c>
    </row>
    <row r="57" spans="1:4">
      <c r="A57" s="17">
        <f t="shared" si="1"/>
        <v>12</v>
      </c>
      <c r="B57" s="7" t="s">
        <v>7</v>
      </c>
      <c r="C57" s="47">
        <v>2016</v>
      </c>
      <c r="D57" s="20">
        <v>1750</v>
      </c>
    </row>
    <row r="58" spans="1:4">
      <c r="A58" s="17">
        <f t="shared" si="1"/>
        <v>13</v>
      </c>
      <c r="B58" s="7" t="s">
        <v>328</v>
      </c>
      <c r="C58" s="47">
        <v>2015</v>
      </c>
      <c r="D58" s="20">
        <v>2799</v>
      </c>
    </row>
    <row r="59" spans="1:4">
      <c r="A59" s="17">
        <f t="shared" si="1"/>
        <v>14</v>
      </c>
      <c r="B59" s="7" t="s">
        <v>329</v>
      </c>
      <c r="C59" s="47">
        <v>2016</v>
      </c>
      <c r="D59" s="20">
        <v>908.91</v>
      </c>
    </row>
    <row r="60" spans="1:4">
      <c r="A60" s="17">
        <f t="shared" si="1"/>
        <v>15</v>
      </c>
      <c r="B60" s="7" t="s">
        <v>330</v>
      </c>
      <c r="C60" s="47">
        <v>2014</v>
      </c>
      <c r="D60" s="20">
        <v>739</v>
      </c>
    </row>
    <row r="61" spans="1:4">
      <c r="A61" s="17">
        <f t="shared" si="1"/>
        <v>16</v>
      </c>
      <c r="B61" s="7" t="s">
        <v>330</v>
      </c>
      <c r="C61" s="47">
        <v>2014</v>
      </c>
      <c r="D61" s="20">
        <v>739</v>
      </c>
    </row>
    <row r="62" spans="1:4">
      <c r="A62" s="17">
        <f t="shared" si="1"/>
        <v>17</v>
      </c>
      <c r="B62" s="7" t="s">
        <v>331</v>
      </c>
      <c r="C62" s="47">
        <v>2015</v>
      </c>
      <c r="D62" s="20">
        <v>1790</v>
      </c>
    </row>
    <row r="63" spans="1:4">
      <c r="A63" s="17">
        <f t="shared" si="1"/>
        <v>18</v>
      </c>
      <c r="B63" s="7" t="s">
        <v>331</v>
      </c>
      <c r="C63" s="47">
        <v>2014</v>
      </c>
      <c r="D63" s="20">
        <v>1790</v>
      </c>
    </row>
    <row r="64" spans="1:4">
      <c r="A64" s="17">
        <f t="shared" si="1"/>
        <v>19</v>
      </c>
      <c r="B64" s="7" t="s">
        <v>331</v>
      </c>
      <c r="C64" s="47">
        <v>2014</v>
      </c>
      <c r="D64" s="20">
        <v>1790</v>
      </c>
    </row>
    <row r="65" spans="1:4">
      <c r="A65" s="17">
        <f t="shared" si="1"/>
        <v>20</v>
      </c>
      <c r="B65" s="7" t="s">
        <v>332</v>
      </c>
      <c r="C65" s="47">
        <v>2016</v>
      </c>
      <c r="D65" s="20">
        <v>1638.99</v>
      </c>
    </row>
    <row r="66" spans="1:4">
      <c r="A66" s="17">
        <f t="shared" si="1"/>
        <v>21</v>
      </c>
      <c r="B66" s="7" t="s">
        <v>333</v>
      </c>
      <c r="C66" s="47">
        <v>2016</v>
      </c>
      <c r="D66" s="20">
        <v>4392</v>
      </c>
    </row>
    <row r="67" spans="1:4">
      <c r="A67" s="17">
        <f t="shared" si="1"/>
        <v>22</v>
      </c>
      <c r="B67" s="7" t="s">
        <v>334</v>
      </c>
      <c r="C67" s="47">
        <v>2016</v>
      </c>
      <c r="D67" s="20">
        <v>2000.01</v>
      </c>
    </row>
    <row r="68" spans="1:4">
      <c r="A68" s="53" t="s">
        <v>8</v>
      </c>
      <c r="B68" s="54"/>
      <c r="C68" s="55"/>
      <c r="D68" s="33">
        <f>SUM(D46:D67)</f>
        <v>56765.600000000006</v>
      </c>
    </row>
  </sheetData>
  <mergeCells count="8">
    <mergeCell ref="A45:D45"/>
    <mergeCell ref="A68:C68"/>
    <mergeCell ref="A1:C1"/>
    <mergeCell ref="A2:A3"/>
    <mergeCell ref="B2:B3"/>
    <mergeCell ref="C2:C3"/>
    <mergeCell ref="A4:D4"/>
    <mergeCell ref="A44:C4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7" sqref="D7"/>
    </sheetView>
  </sheetViews>
  <sheetFormatPr defaultRowHeight="15"/>
  <cols>
    <col min="1" max="1" width="4.85546875" customWidth="1"/>
    <col min="2" max="2" width="47.7109375" customWidth="1"/>
    <col min="3" max="3" width="10.28515625" customWidth="1"/>
    <col min="4" max="4" width="20.5703125" customWidth="1"/>
  </cols>
  <sheetData>
    <row r="1" spans="1:4" ht="29.45" customHeight="1">
      <c r="A1" s="50" t="s">
        <v>0</v>
      </c>
      <c r="B1" s="50"/>
      <c r="C1" s="50"/>
      <c r="D1" s="43" t="s">
        <v>335</v>
      </c>
    </row>
    <row r="2" spans="1:4">
      <c r="A2" s="51" t="s">
        <v>1</v>
      </c>
      <c r="B2" s="51" t="s">
        <v>2</v>
      </c>
      <c r="C2" s="51" t="s">
        <v>3</v>
      </c>
      <c r="D2" s="1" t="s">
        <v>4</v>
      </c>
    </row>
    <row r="3" spans="1:4">
      <c r="A3" s="51"/>
      <c r="B3" s="51"/>
      <c r="C3" s="51"/>
      <c r="D3" s="5"/>
    </row>
    <row r="4" spans="1:4">
      <c r="A4" s="48" t="s">
        <v>11</v>
      </c>
      <c r="B4" s="48"/>
      <c r="C4" s="48"/>
      <c r="D4" s="48"/>
    </row>
    <row r="5" spans="1:4">
      <c r="A5" s="47">
        <v>1</v>
      </c>
      <c r="B5" s="7" t="s">
        <v>336</v>
      </c>
      <c r="C5" s="47">
        <v>2016</v>
      </c>
      <c r="D5" s="19">
        <v>25480</v>
      </c>
    </row>
    <row r="6" spans="1:4">
      <c r="A6" s="47">
        <f>A5+1</f>
        <v>2</v>
      </c>
      <c r="B6" s="7" t="s">
        <v>337</v>
      </c>
      <c r="C6" s="47">
        <v>2016</v>
      </c>
      <c r="D6" s="19">
        <v>3990</v>
      </c>
    </row>
    <row r="7" spans="1:4">
      <c r="A7" s="53" t="s">
        <v>6</v>
      </c>
      <c r="B7" s="54"/>
      <c r="C7" s="55"/>
      <c r="D7" s="46">
        <f>SUM(D5:D6)</f>
        <v>29470</v>
      </c>
    </row>
  </sheetData>
  <mergeCells count="6">
    <mergeCell ref="A7:C7"/>
    <mergeCell ref="A1:C1"/>
    <mergeCell ref="A2:A3"/>
    <mergeCell ref="B2:B3"/>
    <mergeCell ref="C2:C3"/>
    <mergeCell ref="A4:D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17" sqref="D17"/>
    </sheetView>
  </sheetViews>
  <sheetFormatPr defaultRowHeight="15"/>
  <cols>
    <col min="1" max="1" width="4.85546875" customWidth="1"/>
    <col min="2" max="2" width="47.7109375" customWidth="1"/>
    <col min="3" max="3" width="10.28515625" customWidth="1"/>
    <col min="4" max="4" width="20.5703125" customWidth="1"/>
  </cols>
  <sheetData>
    <row r="1" spans="1:4" ht="39" customHeight="1">
      <c r="A1" s="50" t="s">
        <v>0</v>
      </c>
      <c r="B1" s="50"/>
      <c r="C1" s="50"/>
      <c r="D1" s="43" t="s">
        <v>338</v>
      </c>
    </row>
    <row r="2" spans="1:4">
      <c r="A2" s="51" t="s">
        <v>1</v>
      </c>
      <c r="B2" s="51" t="s">
        <v>2</v>
      </c>
      <c r="C2" s="51" t="s">
        <v>3</v>
      </c>
      <c r="D2" s="1" t="s">
        <v>4</v>
      </c>
    </row>
    <row r="3" spans="1:4">
      <c r="A3" s="51"/>
      <c r="B3" s="51"/>
      <c r="C3" s="51"/>
      <c r="D3" s="5"/>
    </row>
    <row r="4" spans="1:4">
      <c r="A4" s="48" t="s">
        <v>11</v>
      </c>
      <c r="B4" s="48"/>
      <c r="C4" s="48"/>
      <c r="D4" s="48"/>
    </row>
    <row r="5" spans="1:4">
      <c r="A5" s="47">
        <v>1</v>
      </c>
      <c r="B5" s="7" t="s">
        <v>274</v>
      </c>
      <c r="C5" s="47">
        <v>2013</v>
      </c>
      <c r="D5" s="19">
        <v>2890.5</v>
      </c>
    </row>
    <row r="6" spans="1:4">
      <c r="A6" s="47">
        <v>2</v>
      </c>
      <c r="B6" s="7" t="s">
        <v>342</v>
      </c>
      <c r="C6" s="47">
        <v>2013</v>
      </c>
      <c r="D6" s="19">
        <v>1499</v>
      </c>
    </row>
    <row r="7" spans="1:4">
      <c r="A7" s="47">
        <v>3</v>
      </c>
      <c r="B7" s="7" t="s">
        <v>274</v>
      </c>
      <c r="C7" s="47">
        <v>2014</v>
      </c>
      <c r="D7" s="19">
        <v>3248.43</v>
      </c>
    </row>
    <row r="8" spans="1:4">
      <c r="A8" s="47">
        <v>4</v>
      </c>
      <c r="B8" s="2" t="s">
        <v>274</v>
      </c>
      <c r="C8" s="47">
        <v>2017</v>
      </c>
      <c r="D8" s="19">
        <v>6660.01</v>
      </c>
    </row>
    <row r="9" spans="1:4">
      <c r="A9" s="53" t="s">
        <v>6</v>
      </c>
      <c r="B9" s="54"/>
      <c r="C9" s="55"/>
      <c r="D9" s="46">
        <f>SUM(D5:D8)</f>
        <v>14297.94</v>
      </c>
    </row>
    <row r="10" spans="1:4">
      <c r="A10" s="48" t="s">
        <v>12</v>
      </c>
      <c r="B10" s="48"/>
      <c r="C10" s="48"/>
      <c r="D10" s="48"/>
    </row>
    <row r="11" spans="1:4">
      <c r="A11" s="17">
        <v>1</v>
      </c>
      <c r="B11" s="7" t="s">
        <v>339</v>
      </c>
      <c r="C11" s="18">
        <v>2016</v>
      </c>
      <c r="D11" s="20">
        <v>2499</v>
      </c>
    </row>
    <row r="12" spans="1:4">
      <c r="A12" s="17">
        <v>2</v>
      </c>
      <c r="B12" s="7" t="s">
        <v>339</v>
      </c>
      <c r="C12" s="18">
        <v>2016</v>
      </c>
      <c r="D12" s="20">
        <v>1999</v>
      </c>
    </row>
    <row r="13" spans="1:4">
      <c r="A13" s="17">
        <v>3</v>
      </c>
      <c r="B13" s="7" t="s">
        <v>340</v>
      </c>
      <c r="C13" s="18">
        <v>2013</v>
      </c>
      <c r="D13" s="20">
        <v>2666.66</v>
      </c>
    </row>
    <row r="14" spans="1:4">
      <c r="A14" s="17">
        <v>4</v>
      </c>
      <c r="B14" s="7" t="s">
        <v>9</v>
      </c>
      <c r="C14" s="18">
        <v>2014</v>
      </c>
      <c r="D14" s="20">
        <v>2800.57</v>
      </c>
    </row>
    <row r="15" spans="1:4">
      <c r="A15" s="17">
        <v>5</v>
      </c>
      <c r="B15" s="7" t="s">
        <v>340</v>
      </c>
      <c r="C15" s="18">
        <v>2017</v>
      </c>
      <c r="D15" s="20">
        <v>1845</v>
      </c>
    </row>
    <row r="16" spans="1:4">
      <c r="A16" s="17">
        <v>6</v>
      </c>
      <c r="B16" s="7" t="s">
        <v>341</v>
      </c>
      <c r="C16" s="18">
        <v>2017</v>
      </c>
      <c r="D16" s="20">
        <v>1299</v>
      </c>
    </row>
    <row r="17" spans="1:4">
      <c r="A17" s="53" t="s">
        <v>8</v>
      </c>
      <c r="B17" s="54"/>
      <c r="C17" s="55"/>
      <c r="D17" s="33">
        <f>SUM(D11:D16)</f>
        <v>13109.23</v>
      </c>
    </row>
  </sheetData>
  <mergeCells count="8">
    <mergeCell ref="A10:D10"/>
    <mergeCell ref="A17:C17"/>
    <mergeCell ref="A1:C1"/>
    <mergeCell ref="A2:A3"/>
    <mergeCell ref="B2:B3"/>
    <mergeCell ref="C2:C3"/>
    <mergeCell ref="A4:D4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Urząd Gminy Wieluń</vt:lpstr>
      <vt:lpstr>MiGBP</vt:lpstr>
      <vt:lpstr>WDK</vt:lpstr>
      <vt:lpstr>MGOPS</vt:lpstr>
      <vt:lpstr>SP2</vt:lpstr>
      <vt:lpstr>SP4</vt:lpstr>
      <vt:lpstr>SP5</vt:lpstr>
      <vt:lpstr>SP Bieniądzice</vt:lpstr>
      <vt:lpstr>SP Gaszyn</vt:lpstr>
      <vt:lpstr>SP Kurów</vt:lpstr>
      <vt:lpstr>SP Masłowice</vt:lpstr>
      <vt:lpstr>SP Ruda</vt:lpstr>
      <vt:lpstr>Sp Sieniec</vt:lpstr>
      <vt:lpstr>PP1</vt:lpstr>
      <vt:lpstr>PP2</vt:lpstr>
      <vt:lpstr>PP3</vt:lpstr>
      <vt:lpstr>ZOPOW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User_Artur</dc:creator>
  <cp:lastModifiedBy>rajskam</cp:lastModifiedBy>
  <cp:lastPrinted>2018-01-26T10:10:17Z</cp:lastPrinted>
  <dcterms:created xsi:type="dcterms:W3CDTF">2015-03-17T12:22:19Z</dcterms:created>
  <dcterms:modified xsi:type="dcterms:W3CDTF">2018-01-26T10:11:55Z</dcterms:modified>
</cp:coreProperties>
</file>