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ndrackad.kondracka\Desktop\Budżet na 2018 rok\"/>
    </mc:Choice>
  </mc:AlternateContent>
  <bookViews>
    <workbookView xWindow="0" yWindow="0" windowWidth="23040" windowHeight="8544"/>
  </bookViews>
  <sheets>
    <sheet name="Arkusz1" sheetId="1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C5" i="1" l="1"/>
  <c r="C33" i="1"/>
  <c r="D22" i="1" l="1"/>
  <c r="D7" i="1" l="1"/>
  <c r="D5" i="1" l="1"/>
  <c r="C34" i="1" l="1"/>
</calcChain>
</file>

<file path=xl/sharedStrings.xml><?xml version="1.0" encoding="utf-8"?>
<sst xmlns="http://schemas.openxmlformats.org/spreadsheetml/2006/main" count="35" uniqueCount="31">
  <si>
    <t>§</t>
  </si>
  <si>
    <t>Wyszczególnienie</t>
  </si>
  <si>
    <t>Przychody</t>
  </si>
  <si>
    <t>Rozchody</t>
  </si>
  <si>
    <t>Przychody i rozchody budżetu</t>
  </si>
  <si>
    <t>Spłata otrzymanych pożyczek z WFOŚiGW w Łodzi w tym:</t>
  </si>
  <si>
    <t>Kanalizacja sanitarna we wsi Ruda</t>
  </si>
  <si>
    <t xml:space="preserve">Linia segregacji odpadów i kompostownia - budowa </t>
  </si>
  <si>
    <t>Budowa przewodu sanitarnego tłocznego od ul. Kolejowej do Błońskiej w Wieluniu</t>
  </si>
  <si>
    <t>Budowa kanalizacji sanitarnej dla wsi południowo-wschodndnich - Bieniądzice</t>
  </si>
  <si>
    <t>Budowa kanalizacji sanitarnej dla wsi południowo-wschodndnich - Urbanice</t>
  </si>
  <si>
    <t>Spłata otrzymanych kredytów w tym:</t>
  </si>
  <si>
    <t xml:space="preserve">Spłata kredytu zaciągniętego na spłatę zaciągniętych zobowiązań </t>
  </si>
  <si>
    <t xml:space="preserve">Spłata kredytu zaciąg. na pokrycie deficytu budżetowego </t>
  </si>
  <si>
    <t xml:space="preserve">Spłata kredytu zaciągniętego na pokrycie deficytu budżetowego </t>
  </si>
  <si>
    <t>Zaciągnięcie:</t>
  </si>
  <si>
    <t>Termomodernizacja budynku przy ul. Roosevelta 21</t>
  </si>
  <si>
    <t>Termomodernizacja budynku przy ul. Okólnej 6</t>
  </si>
  <si>
    <t>Termomodernizacja budynku mieszkalnego przy ul. Piłsudskiego 16</t>
  </si>
  <si>
    <t>Budowa sieci wodociągowej i kanalizacji sanitarnej z przyłączami realizowanych w ramach zadania pn. "Uzbrojenie terenów budownictwa mieszkaniowego w rejonie ul. Bojarowskiej w m. Dąbrowa i m. Wieluń, gm. Wieluń"</t>
  </si>
  <si>
    <t>Termomodernizacja budynku Szkoły Podstawowej w Kurowie</t>
  </si>
  <si>
    <t>Termomodernizacja budynku Szkoły Podstawowej w Masłowicach</t>
  </si>
  <si>
    <t>Europejskie Centrum Kultury, Dialogu i Pojednania w Wieluniu - przebudowa i rozbudowa Kino - Teatru  Syrena</t>
  </si>
  <si>
    <t>Termomodernizacja budynku Szkoły Podstawowej w Sieńcu</t>
  </si>
  <si>
    <t>Spłata kredytu zaciągniętego na nabycie nieruchomości</t>
  </si>
  <si>
    <t>kredytu na spłatę wcześniej zaciągniętych zobowiązań</t>
  </si>
  <si>
    <t>Rady Miejskiej w Wieluniu</t>
  </si>
  <si>
    <t>Zał. nr 5 do Uchwały Nr…….</t>
  </si>
  <si>
    <t>pożyczki z WFOŚiGW na budowę kanalizacji sanitarnej dla wsi we wschodniej cześci gminy - Olewin</t>
  </si>
  <si>
    <t>kredytu na budowę drogi zbiorczej od ul. Sieradzkiej do ul. 18 Stycznia w Wieluniu</t>
  </si>
  <si>
    <t>Przychody i rozchody budżetu Gminy Wieluń na 2018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</si>
</sst>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b/>
      <sz val="12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charset val="238"/>
    </font>
    <font>
      <b/>
      <sz val="9"/>
      <name val="Arial CE"/>
      <family val="2"/>
      <charset val="238"/>
    </font>
    <font>
      <b/>
      <u/>
      <sz val="8"/>
      <name val="Arial CE"/>
      <family val="2"/>
      <charset val="238"/>
    </font>
    <font>
      <b/>
      <i/>
      <sz val="8"/>
      <name val="Arial CE"/>
      <family val="2"/>
      <charset val="238"/>
    </font>
    <font>
      <b/>
      <i/>
      <sz val="8"/>
      <name val="Arial CE"/>
      <charset val="238"/>
    </font>
    <font>
      <i/>
      <sz val="8"/>
      <name val="Arial CE"/>
      <family val="2"/>
      <charset val="238"/>
    </font>
    <font>
      <sz val="8"/>
      <color indexed="8"/>
      <name val="Czcionka tekstu podstawowego"/>
      <family val="2"/>
      <charset val="238"/>
    </font>
    <font>
      <sz val="8"/>
      <color theme="1"/>
      <name val="Czcionka tekstu podstawowego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i/>
      <u/>
      <sz val="8"/>
      <name val="Arial CE"/>
      <charset val="238"/>
    </font>
    <font>
      <b/>
      <sz val="8"/>
      <color indexed="8"/>
      <name val="Czcionka tekstu podstawowego"/>
      <charset val="238"/>
    </font>
    <font>
      <b/>
      <i/>
      <sz val="8"/>
      <color indexed="8"/>
      <name val="Czcionka tekstu podstawowego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4" fontId="6" fillId="0" borderId="2" xfId="1" applyNumberFormat="1" applyFont="1" applyBorder="1"/>
    <xf numFmtId="4" fontId="6" fillId="0" borderId="2" xfId="1" applyNumberFormat="1" applyFont="1" applyBorder="1" applyAlignment="1">
      <alignment horizontal="right"/>
    </xf>
    <xf numFmtId="4" fontId="3" fillId="0" borderId="2" xfId="1" applyNumberFormat="1" applyFont="1" applyBorder="1" applyAlignment="1">
      <alignment horizontal="right"/>
    </xf>
    <xf numFmtId="4" fontId="10" fillId="0" borderId="2" xfId="1" applyNumberFormat="1" applyFont="1" applyBorder="1" applyAlignment="1">
      <alignment horizontal="right"/>
    </xf>
    <xf numFmtId="4" fontId="10" fillId="3" borderId="2" xfId="1" applyNumberFormat="1" applyFont="1" applyFill="1" applyBorder="1" applyAlignment="1">
      <alignment horizontal="right"/>
    </xf>
    <xf numFmtId="4" fontId="4" fillId="0" borderId="2" xfId="1" applyNumberFormat="1" applyFont="1" applyBorder="1" applyAlignment="1">
      <alignment horizontal="right"/>
    </xf>
    <xf numFmtId="4" fontId="4" fillId="3" borderId="2" xfId="1" applyNumberFormat="1" applyFont="1" applyFill="1" applyBorder="1" applyAlignment="1">
      <alignment horizontal="right"/>
    </xf>
    <xf numFmtId="4" fontId="13" fillId="0" borderId="2" xfId="0" applyNumberFormat="1" applyFont="1" applyBorder="1"/>
    <xf numFmtId="4" fontId="10" fillId="0" borderId="2" xfId="1" applyNumberFormat="1" applyFont="1" applyBorder="1"/>
    <xf numFmtId="4" fontId="7" fillId="0" borderId="3" xfId="1" applyNumberFormat="1" applyFont="1" applyBorder="1"/>
    <xf numFmtId="4" fontId="3" fillId="0" borderId="3" xfId="1" applyNumberFormat="1" applyFont="1" applyBorder="1"/>
    <xf numFmtId="4" fontId="15" fillId="0" borderId="4" xfId="1" applyNumberFormat="1" applyFont="1" applyBorder="1"/>
    <xf numFmtId="4" fontId="10" fillId="0" borderId="5" xfId="1" applyNumberFormat="1" applyFont="1" applyBorder="1"/>
    <xf numFmtId="0" fontId="3" fillId="0" borderId="6" xfId="1" applyFont="1" applyBorder="1"/>
    <xf numFmtId="4" fontId="12" fillId="3" borderId="7" xfId="0" applyNumberFormat="1" applyFont="1" applyFill="1" applyBorder="1"/>
    <xf numFmtId="0" fontId="3" fillId="0" borderId="6" xfId="1" applyFont="1" applyBorder="1" applyAlignment="1">
      <alignment horizontal="right"/>
    </xf>
    <xf numFmtId="0" fontId="7" fillId="0" borderId="6" xfId="1" applyFont="1" applyBorder="1" applyAlignment="1">
      <alignment horizontal="right"/>
    </xf>
    <xf numFmtId="0" fontId="1" fillId="0" borderId="6" xfId="1" applyBorder="1"/>
    <xf numFmtId="0" fontId="15" fillId="0" borderId="8" xfId="1" applyFont="1" applyBorder="1"/>
    <xf numFmtId="4" fontId="3" fillId="0" borderId="7" xfId="1" applyNumberFormat="1" applyFont="1" applyBorder="1" applyAlignment="1">
      <alignment horizontal="right"/>
    </xf>
    <xf numFmtId="4" fontId="11" fillId="0" borderId="2" xfId="0" applyNumberFormat="1" applyFont="1" applyBorder="1"/>
    <xf numFmtId="4" fontId="6" fillId="0" borderId="7" xfId="1" applyNumberFormat="1" applyFont="1" applyBorder="1"/>
    <xf numFmtId="4" fontId="6" fillId="0" borderId="7" xfId="1" applyNumberFormat="1" applyFont="1" applyBorder="1" applyAlignment="1">
      <alignment horizontal="right"/>
    </xf>
    <xf numFmtId="4" fontId="9" fillId="0" borderId="7" xfId="1" applyNumberFormat="1" applyFont="1" applyBorder="1" applyAlignment="1">
      <alignment horizontal="right"/>
    </xf>
    <xf numFmtId="4" fontId="10" fillId="0" borderId="7" xfId="1" applyNumberFormat="1" applyFont="1" applyBorder="1" applyAlignment="1">
      <alignment horizontal="right"/>
    </xf>
    <xf numFmtId="0" fontId="0" fillId="0" borderId="7" xfId="0" applyBorder="1"/>
    <xf numFmtId="0" fontId="6" fillId="0" borderId="1" xfId="1" applyFont="1" applyBorder="1"/>
    <xf numFmtId="0" fontId="6" fillId="0" borderId="1" xfId="1" applyFont="1" applyBorder="1" applyAlignment="1"/>
    <xf numFmtId="0" fontId="8" fillId="0" borderId="1" xfId="1" applyFont="1" applyBorder="1" applyAlignment="1"/>
    <xf numFmtId="0" fontId="10" fillId="0" borderId="1" xfId="1" applyFont="1" applyBorder="1" applyAlignment="1"/>
    <xf numFmtId="0" fontId="12" fillId="0" borderId="1" xfId="0" applyFont="1" applyBorder="1"/>
    <xf numFmtId="0" fontId="14" fillId="0" borderId="1" xfId="1" applyFont="1" applyBorder="1"/>
    <xf numFmtId="0" fontId="4" fillId="0" borderId="1" xfId="1" applyFont="1" applyBorder="1"/>
    <xf numFmtId="0" fontId="7" fillId="0" borderId="1" xfId="1" applyFont="1" applyBorder="1"/>
    <xf numFmtId="0" fontId="16" fillId="0" borderId="9" xfId="1" applyFont="1" applyBorder="1"/>
    <xf numFmtId="0" fontId="5" fillId="2" borderId="10" xfId="1" applyFont="1" applyFill="1" applyBorder="1" applyAlignment="1">
      <alignment horizontal="center"/>
    </xf>
    <xf numFmtId="0" fontId="5" fillId="2" borderId="11" xfId="1" applyFont="1" applyFill="1" applyBorder="1" applyAlignment="1">
      <alignment horizontal="center"/>
    </xf>
    <xf numFmtId="0" fontId="5" fillId="2" borderId="12" xfId="1" applyFont="1" applyFill="1" applyBorder="1" applyAlignment="1">
      <alignment horizontal="center"/>
    </xf>
    <xf numFmtId="0" fontId="5" fillId="2" borderId="13" xfId="1" applyFont="1" applyFill="1" applyBorder="1" applyAlignment="1">
      <alignment horizontal="center"/>
    </xf>
    <xf numFmtId="0" fontId="11" fillId="0" borderId="1" xfId="0" applyFont="1" applyBorder="1" applyAlignment="1">
      <alignment wrapText="1"/>
    </xf>
    <xf numFmtId="0" fontId="7" fillId="0" borderId="1" xfId="1" applyFont="1" applyBorder="1" applyAlignment="1">
      <alignment wrapText="1"/>
    </xf>
    <xf numFmtId="0" fontId="11" fillId="0" borderId="0" xfId="0" applyFont="1" applyAlignment="1">
      <alignment horizontal="center"/>
    </xf>
    <xf numFmtId="0" fontId="2" fillId="0" borderId="14" xfId="1" applyFont="1" applyBorder="1" applyAlignment="1">
      <alignment horizontal="center"/>
    </xf>
  </cellXfs>
  <cellStyles count="2">
    <cellStyle name="Excel Built-in Normal" xfId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tabSelected="1" showWhiteSpace="0" workbookViewId="0">
      <selection activeCell="B9" sqref="B8:B9"/>
    </sheetView>
  </sheetViews>
  <sheetFormatPr defaultRowHeight="13.8"/>
  <cols>
    <col min="1" max="1" width="3.69921875" customWidth="1"/>
    <col min="2" max="2" width="54.69921875" customWidth="1"/>
    <col min="3" max="3" width="13.3984375" customWidth="1"/>
    <col min="4" max="4" width="10.69921875" customWidth="1"/>
  </cols>
  <sheetData>
    <row r="1" spans="1:4">
      <c r="C1" s="42" t="s">
        <v>27</v>
      </c>
      <c r="D1" s="42"/>
    </row>
    <row r="2" spans="1:4">
      <c r="C2" s="42" t="s">
        <v>26</v>
      </c>
      <c r="D2" s="42"/>
    </row>
    <row r="3" spans="1:4" ht="18" customHeight="1" thickBot="1">
      <c r="A3" s="43" t="s">
        <v>30</v>
      </c>
      <c r="B3" s="43"/>
      <c r="C3" s="43"/>
      <c r="D3" s="43"/>
    </row>
    <row r="4" spans="1:4">
      <c r="A4" s="36" t="s">
        <v>0</v>
      </c>
      <c r="B4" s="37" t="s">
        <v>1</v>
      </c>
      <c r="C4" s="38" t="s">
        <v>2</v>
      </c>
      <c r="D4" s="39" t="s">
        <v>3</v>
      </c>
    </row>
    <row r="5" spans="1:4">
      <c r="A5" s="14"/>
      <c r="B5" s="27" t="s">
        <v>4</v>
      </c>
      <c r="C5" s="22">
        <f>SUM(C33)</f>
        <v>16047475.129999999</v>
      </c>
      <c r="D5" s="1">
        <f>SUM(D7,D22,)</f>
        <v>9247475.129999999</v>
      </c>
    </row>
    <row r="6" spans="1:4">
      <c r="A6" s="16"/>
      <c r="B6" s="28"/>
      <c r="C6" s="23"/>
      <c r="D6" s="2"/>
    </row>
    <row r="7" spans="1:4">
      <c r="A7" s="17">
        <v>992</v>
      </c>
      <c r="B7" s="29" t="s">
        <v>5</v>
      </c>
      <c r="C7" s="24"/>
      <c r="D7" s="3">
        <f>SUM(D8:D21)</f>
        <v>1122299.0799999998</v>
      </c>
    </row>
    <row r="8" spans="1:4">
      <c r="A8" s="14"/>
      <c r="B8" s="30" t="s">
        <v>6</v>
      </c>
      <c r="C8" s="25"/>
      <c r="D8" s="4">
        <v>398200</v>
      </c>
    </row>
    <row r="9" spans="1:4">
      <c r="A9" s="14"/>
      <c r="B9" s="30" t="s">
        <v>7</v>
      </c>
      <c r="C9" s="25"/>
      <c r="D9" s="4">
        <v>241882.04</v>
      </c>
    </row>
    <row r="10" spans="1:4">
      <c r="A10" s="14"/>
      <c r="B10" s="30" t="s">
        <v>8</v>
      </c>
      <c r="C10" s="25"/>
      <c r="D10" s="4">
        <v>68172</v>
      </c>
    </row>
    <row r="11" spans="1:4">
      <c r="A11" s="14"/>
      <c r="B11" s="30" t="s">
        <v>9</v>
      </c>
      <c r="C11" s="26"/>
      <c r="D11" s="5">
        <v>69165.52</v>
      </c>
    </row>
    <row r="12" spans="1:4">
      <c r="A12" s="14"/>
      <c r="B12" s="30" t="s">
        <v>10</v>
      </c>
      <c r="C12" s="25"/>
      <c r="D12" s="5">
        <v>58600.32</v>
      </c>
    </row>
    <row r="13" spans="1:4">
      <c r="A13" s="14"/>
      <c r="B13" s="31" t="s">
        <v>17</v>
      </c>
      <c r="C13" s="25"/>
      <c r="D13" s="5">
        <v>14640</v>
      </c>
    </row>
    <row r="14" spans="1:4">
      <c r="A14" s="14"/>
      <c r="B14" s="31" t="s">
        <v>16</v>
      </c>
      <c r="C14" s="15"/>
      <c r="D14" s="5">
        <v>17343.400000000001</v>
      </c>
    </row>
    <row r="15" spans="1:4">
      <c r="A15" s="14"/>
      <c r="B15" s="31" t="s">
        <v>20</v>
      </c>
      <c r="C15" s="15"/>
      <c r="D15" s="5">
        <v>22868</v>
      </c>
    </row>
    <row r="16" spans="1:4">
      <c r="A16" s="14"/>
      <c r="B16" s="31" t="s">
        <v>21</v>
      </c>
      <c r="C16" s="15"/>
      <c r="D16" s="5">
        <v>42911.6</v>
      </c>
    </row>
    <row r="17" spans="1:4">
      <c r="A17" s="14"/>
      <c r="B17" s="31" t="s">
        <v>18</v>
      </c>
      <c r="C17" s="15"/>
      <c r="D17" s="5">
        <v>14944</v>
      </c>
    </row>
    <row r="18" spans="1:4" ht="21">
      <c r="A18" s="14"/>
      <c r="B18" s="40" t="s">
        <v>22</v>
      </c>
      <c r="C18" s="15"/>
      <c r="D18" s="21">
        <v>92685</v>
      </c>
    </row>
    <row r="19" spans="1:4" ht="35.4" customHeight="1">
      <c r="A19" s="14"/>
      <c r="B19" s="40" t="s">
        <v>19</v>
      </c>
      <c r="C19" s="15"/>
      <c r="D19" s="21">
        <v>44676</v>
      </c>
    </row>
    <row r="20" spans="1:4">
      <c r="A20" s="14"/>
      <c r="B20" s="31" t="s">
        <v>23</v>
      </c>
      <c r="C20" s="15"/>
      <c r="D20" s="21">
        <v>36211.199999999997</v>
      </c>
    </row>
    <row r="21" spans="1:4">
      <c r="A21" s="14"/>
      <c r="B21" s="31"/>
      <c r="C21" s="15"/>
      <c r="D21" s="21"/>
    </row>
    <row r="22" spans="1:4">
      <c r="A22" s="14"/>
      <c r="B22" s="32" t="s">
        <v>11</v>
      </c>
      <c r="C22" s="20"/>
      <c r="D22" s="2">
        <f>SUM(D24:D31)</f>
        <v>8125176.0499999998</v>
      </c>
    </row>
    <row r="23" spans="1:4">
      <c r="A23" s="14"/>
      <c r="B23" s="33"/>
      <c r="C23" s="20"/>
      <c r="D23" s="6"/>
    </row>
    <row r="24" spans="1:4">
      <c r="A24" s="14">
        <v>992</v>
      </c>
      <c r="B24" s="33" t="s">
        <v>13</v>
      </c>
      <c r="C24" s="20"/>
      <c r="D24" s="6">
        <v>555552</v>
      </c>
    </row>
    <row r="25" spans="1:4">
      <c r="A25" s="14">
        <v>992</v>
      </c>
      <c r="B25" s="33" t="s">
        <v>12</v>
      </c>
      <c r="C25" s="20"/>
      <c r="D25" s="7">
        <v>259344</v>
      </c>
    </row>
    <row r="26" spans="1:4">
      <c r="A26" s="14">
        <v>992</v>
      </c>
      <c r="B26" s="33" t="s">
        <v>14</v>
      </c>
      <c r="C26" s="20"/>
      <c r="D26" s="8">
        <v>749220</v>
      </c>
    </row>
    <row r="27" spans="1:4">
      <c r="A27" s="14">
        <v>992</v>
      </c>
      <c r="B27" s="33" t="s">
        <v>14</v>
      </c>
      <c r="C27" s="20"/>
      <c r="D27" s="21">
        <v>884400</v>
      </c>
    </row>
    <row r="28" spans="1:4" ht="12.6" customHeight="1">
      <c r="A28" s="14">
        <v>992</v>
      </c>
      <c r="B28" s="33" t="s">
        <v>14</v>
      </c>
      <c r="C28" s="20"/>
      <c r="D28" s="21">
        <v>561600</v>
      </c>
    </row>
    <row r="29" spans="1:4" ht="12.6" customHeight="1">
      <c r="A29" s="14">
        <v>992</v>
      </c>
      <c r="B29" s="33" t="s">
        <v>24</v>
      </c>
      <c r="C29" s="20"/>
      <c r="D29" s="21">
        <v>3000000</v>
      </c>
    </row>
    <row r="30" spans="1:4" ht="12.6" customHeight="1">
      <c r="A30" s="14">
        <v>992</v>
      </c>
      <c r="B30" s="33" t="s">
        <v>14</v>
      </c>
      <c r="C30" s="20"/>
      <c r="D30" s="21">
        <v>1316000</v>
      </c>
    </row>
    <row r="31" spans="1:4" ht="12.6" customHeight="1">
      <c r="A31" s="14">
        <v>993</v>
      </c>
      <c r="B31" s="33" t="s">
        <v>14</v>
      </c>
      <c r="C31" s="20"/>
      <c r="D31" s="21">
        <v>799060.05</v>
      </c>
    </row>
    <row r="32" spans="1:4" ht="12.6" customHeight="1">
      <c r="A32" s="14"/>
      <c r="B32" s="33"/>
      <c r="C32" s="20"/>
      <c r="D32" s="21"/>
    </row>
    <row r="33" spans="1:4">
      <c r="A33" s="14">
        <v>952</v>
      </c>
      <c r="B33" s="27" t="s">
        <v>15</v>
      </c>
      <c r="C33" s="23">
        <f>SUM(C34:C36)</f>
        <v>16047475.129999999</v>
      </c>
      <c r="D33" s="4"/>
    </row>
    <row r="34" spans="1:4">
      <c r="A34" s="18"/>
      <c r="B34" s="34" t="s">
        <v>25</v>
      </c>
      <c r="C34" s="10">
        <f>D5</f>
        <v>9247475.129999999</v>
      </c>
      <c r="D34" s="9"/>
    </row>
    <row r="35" spans="1:4">
      <c r="A35" s="14"/>
      <c r="B35" s="34" t="s">
        <v>29</v>
      </c>
      <c r="C35" s="11">
        <v>6000000</v>
      </c>
      <c r="D35" s="9"/>
    </row>
    <row r="36" spans="1:4" ht="21">
      <c r="A36" s="14"/>
      <c r="B36" s="41" t="s">
        <v>28</v>
      </c>
      <c r="C36" s="11">
        <v>800000</v>
      </c>
      <c r="D36" s="9"/>
    </row>
    <row r="37" spans="1:4" ht="14.4" thickBot="1">
      <c r="A37" s="19"/>
      <c r="B37" s="35"/>
      <c r="C37" s="12"/>
      <c r="D37" s="13"/>
    </row>
  </sheetData>
  <mergeCells count="3">
    <mergeCell ref="C1:D1"/>
    <mergeCell ref="C2:D2"/>
    <mergeCell ref="A3:D3"/>
  </mergeCells>
  <pageMargins left="0.49166666666666664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</dc:creator>
  <cp:lastModifiedBy>kondrackad</cp:lastModifiedBy>
  <cp:lastPrinted>2017-11-09T09:41:10Z</cp:lastPrinted>
  <dcterms:created xsi:type="dcterms:W3CDTF">2014-10-03T08:46:17Z</dcterms:created>
  <dcterms:modified xsi:type="dcterms:W3CDTF">2017-11-09T09:41:39Z</dcterms:modified>
</cp:coreProperties>
</file>